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ate1904="1" defaultThemeVersion="124226"/>
  <mc:AlternateContent xmlns:mc="http://schemas.openxmlformats.org/markup-compatibility/2006">
    <mc:Choice Requires="x15">
      <x15ac:absPath xmlns:x15ac="http://schemas.microsoft.com/office/spreadsheetml/2010/11/ac" url="E:\0FRN\Round 7\RFP Formal Release documents\"/>
    </mc:Choice>
  </mc:AlternateContent>
  <xr:revisionPtr revIDLastSave="0" documentId="8_{A6307CE4-F1C0-4BD5-9E66-FBA7ED6478F6}" xr6:coauthVersionLast="47" xr6:coauthVersionMax="47" xr10:uidLastSave="{00000000-0000-0000-0000-000000000000}"/>
  <bookViews>
    <workbookView xWindow="28680" yWindow="-45" windowWidth="29040" windowHeight="15840" xr2:uid="{00000000-000D-0000-FFFF-FFFF00000000}"/>
  </bookViews>
  <sheets>
    <sheet name="Definitions" sheetId="24" r:id="rId1"/>
    <sheet name="Total Summary " sheetId="13" r:id="rId2"/>
    <sheet name="Direct Labor" sheetId="20" r:id="rId3"/>
    <sheet name="4.5 T" sheetId="18" state="hidden" r:id="rId4"/>
    <sheet name="1.1" sheetId="12" state="hidden" r:id="rId5"/>
    <sheet name="4.6.1" sheetId="14" state="hidden" r:id="rId6"/>
    <sheet name="4.6.2" sheetId="15" state="hidden" r:id="rId7"/>
    <sheet name="4.6.3" sheetId="16" state="hidden" r:id="rId8"/>
    <sheet name="ODCs" sheetId="3" r:id="rId9"/>
    <sheet name="Travel" sheetId="2" r:id="rId10"/>
    <sheet name="Subcontractor 1" sheetId="22" r:id="rId11"/>
    <sheet name="Subcontractor 2" sheetId="25" r:id="rId12"/>
    <sheet name="Cost Share (Optional)" sheetId="23" r:id="rId13"/>
  </sheets>
  <definedNames>
    <definedName name="_xlnm.Print_Area" localSheetId="4">'1.1'!$A$1:$J$32</definedName>
    <definedName name="_xlnm.Print_Area" localSheetId="3">'4.5 T'!$A$1:$J$32</definedName>
    <definedName name="_xlnm.Print_Area" localSheetId="5">'4.6.1'!$A$1:$J$32</definedName>
    <definedName name="_xlnm.Print_Area" localSheetId="6">'4.6.2'!$A$1:$J$32</definedName>
    <definedName name="_xlnm.Print_Area" localSheetId="7">'4.6.3'!$A$1:$J$32</definedName>
    <definedName name="_xlnm.Print_Area" localSheetId="0">Definitions!$A$2:$A$16</definedName>
    <definedName name="_xlnm.Print_Area" localSheetId="8">ODCs!$A$2:$D$32</definedName>
    <definedName name="_xlnm.Print_Area" localSheetId="1">'Total Summary '!$A$1:$J$33</definedName>
    <definedName name="_xlnm.Print_Area" localSheetId="9">Travel!$A$2:$I$13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3" l="1"/>
  <c r="J31" i="13"/>
  <c r="J25" i="13" l="1"/>
  <c r="D20" i="3"/>
  <c r="D17" i="3"/>
  <c r="D10" i="3"/>
  <c r="D6" i="3"/>
  <c r="D12" i="3"/>
  <c r="D7" i="3"/>
  <c r="J24" i="13"/>
  <c r="D23" i="3" l="1"/>
  <c r="D24" i="3"/>
  <c r="D25" i="3"/>
  <c r="I61" i="25"/>
  <c r="I60" i="25"/>
  <c r="I59" i="25"/>
  <c r="I58" i="25"/>
  <c r="I57" i="25"/>
  <c r="I56" i="25"/>
  <c r="I55" i="25"/>
  <c r="I54" i="25"/>
  <c r="I62" i="25" s="1"/>
  <c r="D45" i="25"/>
  <c r="D44" i="25"/>
  <c r="D43" i="25"/>
  <c r="D40" i="25"/>
  <c r="D39" i="25"/>
  <c r="D41" i="25" s="1"/>
  <c r="D36" i="25"/>
  <c r="D35" i="25"/>
  <c r="D34" i="25"/>
  <c r="D30" i="25"/>
  <c r="D29" i="25"/>
  <c r="D31" i="25" s="1"/>
  <c r="D25" i="25"/>
  <c r="D24" i="25"/>
  <c r="D23" i="25"/>
  <c r="D26" i="25" s="1"/>
  <c r="A19" i="25"/>
  <c r="A51" i="25" s="1"/>
  <c r="A18" i="25"/>
  <c r="A50" i="25" s="1"/>
  <c r="J15" i="25"/>
  <c r="K14" i="25"/>
  <c r="K13" i="25"/>
  <c r="K12" i="25"/>
  <c r="K11" i="25"/>
  <c r="K10" i="25"/>
  <c r="K9" i="25"/>
  <c r="K8" i="25"/>
  <c r="K15" i="25" s="1"/>
  <c r="A53" i="23"/>
  <c r="A52" i="23"/>
  <c r="A20" i="23"/>
  <c r="A19" i="23"/>
  <c r="A19" i="22"/>
  <c r="A51" i="22" s="1"/>
  <c r="A18" i="22"/>
  <c r="A50" i="22" s="1"/>
  <c r="I63" i="23"/>
  <c r="I62" i="23"/>
  <c r="I61" i="23"/>
  <c r="I60" i="23"/>
  <c r="I59" i="23"/>
  <c r="I58" i="23"/>
  <c r="I57" i="23"/>
  <c r="I56" i="23"/>
  <c r="D46" i="23"/>
  <c r="D45" i="23"/>
  <c r="D42" i="23"/>
  <c r="D41" i="23"/>
  <c r="D38" i="23"/>
  <c r="D33" i="23"/>
  <c r="D25" i="23"/>
  <c r="D28" i="23" s="1"/>
  <c r="J16" i="23"/>
  <c r="K15" i="23"/>
  <c r="K14" i="23"/>
  <c r="K13" i="23"/>
  <c r="K12" i="23"/>
  <c r="K11" i="23"/>
  <c r="K10" i="23"/>
  <c r="K9" i="23"/>
  <c r="I61" i="22"/>
  <c r="I60" i="22"/>
  <c r="I59" i="22"/>
  <c r="I58" i="22"/>
  <c r="I57" i="22"/>
  <c r="I56" i="22"/>
  <c r="I55" i="22"/>
  <c r="I54" i="22"/>
  <c r="D44" i="22"/>
  <c r="D43" i="22"/>
  <c r="D40" i="22"/>
  <c r="D39" i="22"/>
  <c r="D35" i="22"/>
  <c r="D34" i="22"/>
  <c r="D30" i="22"/>
  <c r="D29" i="22"/>
  <c r="D25" i="22"/>
  <c r="D24" i="22"/>
  <c r="D23" i="22"/>
  <c r="J15" i="22"/>
  <c r="K14" i="22"/>
  <c r="K13" i="22"/>
  <c r="K12" i="22"/>
  <c r="K11" i="22"/>
  <c r="K10" i="22"/>
  <c r="K9" i="22"/>
  <c r="K8" i="22"/>
  <c r="I12" i="2"/>
  <c r="I11" i="2"/>
  <c r="I10" i="2"/>
  <c r="I9" i="2"/>
  <c r="I8" i="2"/>
  <c r="I7" i="2"/>
  <c r="I6" i="2"/>
  <c r="I5" i="2"/>
  <c r="D28" i="3"/>
  <c r="D27" i="3"/>
  <c r="D19" i="3"/>
  <c r="D18" i="3"/>
  <c r="D14" i="3"/>
  <c r="D13" i="3"/>
  <c r="D9" i="3"/>
  <c r="D8" i="3"/>
  <c r="J27" i="16"/>
  <c r="J20" i="16"/>
  <c r="H16" i="16"/>
  <c r="E16" i="16"/>
  <c r="I15" i="16"/>
  <c r="F15" i="16"/>
  <c r="J15" i="16" s="1"/>
  <c r="I14" i="16"/>
  <c r="F14" i="16"/>
  <c r="J14" i="16" s="1"/>
  <c r="I13" i="16"/>
  <c r="F13" i="16"/>
  <c r="J13" i="16" s="1"/>
  <c r="I12" i="16"/>
  <c r="F12" i="16"/>
  <c r="I11" i="16"/>
  <c r="F11" i="16"/>
  <c r="I10" i="16"/>
  <c r="F10" i="16"/>
  <c r="J10" i="16" s="1"/>
  <c r="I9" i="16"/>
  <c r="F9" i="16"/>
  <c r="J27" i="15"/>
  <c r="J20" i="15"/>
  <c r="H16" i="15"/>
  <c r="E16" i="15"/>
  <c r="I15" i="15"/>
  <c r="I16" i="15" s="1"/>
  <c r="F15" i="15"/>
  <c r="I14" i="15"/>
  <c r="F14" i="15"/>
  <c r="I13" i="15"/>
  <c r="J13" i="15" s="1"/>
  <c r="F13" i="15"/>
  <c r="I12" i="15"/>
  <c r="F12" i="15"/>
  <c r="J12" i="15" s="1"/>
  <c r="I11" i="15"/>
  <c r="F11" i="15"/>
  <c r="J11" i="15" s="1"/>
  <c r="I10" i="15"/>
  <c r="F10" i="15"/>
  <c r="J10" i="15" s="1"/>
  <c r="I9" i="15"/>
  <c r="F9" i="15"/>
  <c r="J27" i="14"/>
  <c r="J20" i="14"/>
  <c r="H16" i="14"/>
  <c r="E16" i="14"/>
  <c r="I15" i="14"/>
  <c r="F15" i="14"/>
  <c r="J15" i="14" s="1"/>
  <c r="I14" i="14"/>
  <c r="F14" i="14"/>
  <c r="J14" i="14" s="1"/>
  <c r="I13" i="14"/>
  <c r="F13" i="14"/>
  <c r="I12" i="14"/>
  <c r="F12" i="14"/>
  <c r="J12" i="14" s="1"/>
  <c r="I11" i="14"/>
  <c r="F11" i="14"/>
  <c r="I10" i="14"/>
  <c r="F10" i="14"/>
  <c r="J10" i="14" s="1"/>
  <c r="I9" i="14"/>
  <c r="F9" i="14"/>
  <c r="J27" i="12"/>
  <c r="J20" i="12"/>
  <c r="H16" i="12"/>
  <c r="E16" i="12"/>
  <c r="I15" i="12"/>
  <c r="J15" i="12" s="1"/>
  <c r="F15" i="12"/>
  <c r="I14" i="12"/>
  <c r="F14" i="12"/>
  <c r="J14" i="12" s="1"/>
  <c r="I13" i="12"/>
  <c r="J13" i="12" s="1"/>
  <c r="F13" i="12"/>
  <c r="I12" i="12"/>
  <c r="F12" i="12"/>
  <c r="J12" i="12" s="1"/>
  <c r="I11" i="12"/>
  <c r="F11" i="12"/>
  <c r="I10" i="12"/>
  <c r="F10" i="12"/>
  <c r="I9" i="12"/>
  <c r="F9" i="12"/>
  <c r="C30" i="18"/>
  <c r="J27" i="18"/>
  <c r="J20" i="18"/>
  <c r="H16" i="18"/>
  <c r="E16" i="18"/>
  <c r="I15" i="18"/>
  <c r="J15" i="18" s="1"/>
  <c r="F15" i="18"/>
  <c r="I14" i="18"/>
  <c r="F14" i="18"/>
  <c r="J14" i="18" s="1"/>
  <c r="I13" i="18"/>
  <c r="F13" i="18"/>
  <c r="J13" i="18" s="1"/>
  <c r="I12" i="18"/>
  <c r="F12" i="18"/>
  <c r="J12" i="18" s="1"/>
  <c r="I11" i="18"/>
  <c r="F11" i="18"/>
  <c r="J11" i="18" s="1"/>
  <c r="J10" i="18"/>
  <c r="I10" i="18"/>
  <c r="F10" i="18"/>
  <c r="L9" i="18"/>
  <c r="I9" i="18"/>
  <c r="F9" i="18"/>
  <c r="J9" i="18" s="1"/>
  <c r="H14" i="20"/>
  <c r="I13" i="20"/>
  <c r="I12" i="20"/>
  <c r="I11" i="20"/>
  <c r="I10" i="20"/>
  <c r="I9" i="20"/>
  <c r="I8" i="20"/>
  <c r="I7" i="20"/>
  <c r="J14" i="13"/>
  <c r="D14" i="13"/>
  <c r="J13" i="13"/>
  <c r="J12" i="13"/>
  <c r="J11" i="13"/>
  <c r="J10" i="13"/>
  <c r="J9" i="13"/>
  <c r="J8" i="13"/>
  <c r="J7" i="13"/>
  <c r="J1" i="13"/>
  <c r="D46" i="25" l="1"/>
  <c r="D48" i="25" s="1"/>
  <c r="D41" i="22"/>
  <c r="D36" i="22"/>
  <c r="D47" i="23"/>
  <c r="K16" i="23"/>
  <c r="I62" i="22"/>
  <c r="D45" i="22"/>
  <c r="F16" i="15"/>
  <c r="I64" i="23"/>
  <c r="J9" i="12"/>
  <c r="J11" i="16"/>
  <c r="D29" i="3"/>
  <c r="I14" i="20"/>
  <c r="I16" i="18"/>
  <c r="J10" i="12"/>
  <c r="J11" i="14"/>
  <c r="J12" i="16"/>
  <c r="D15" i="3"/>
  <c r="J22" i="13" s="1"/>
  <c r="I13" i="2"/>
  <c r="J17" i="13" s="1"/>
  <c r="J18" i="13" s="1"/>
  <c r="K15" i="22"/>
  <c r="D26" i="22"/>
  <c r="D43" i="23"/>
  <c r="F16" i="12"/>
  <c r="F16" i="14"/>
  <c r="J14" i="15"/>
  <c r="F16" i="16"/>
  <c r="J23" i="13"/>
  <c r="I16" i="12"/>
  <c r="J13" i="14"/>
  <c r="J15" i="15"/>
  <c r="I16" i="16"/>
  <c r="D31" i="22"/>
  <c r="J16" i="18"/>
  <c r="F16" i="18"/>
  <c r="I16" i="14"/>
  <c r="J9" i="16"/>
  <c r="J11" i="12"/>
  <c r="J16" i="12" s="1"/>
  <c r="J9" i="15"/>
  <c r="J9" i="14"/>
  <c r="J16" i="14" s="1"/>
  <c r="J30" i="14" s="1"/>
  <c r="D32" i="3" l="1"/>
  <c r="D36" i="3" s="1"/>
  <c r="J21" i="13"/>
  <c r="D48" i="23"/>
  <c r="D50" i="23" s="1"/>
  <c r="D46" i="22"/>
  <c r="D48" i="22" s="1"/>
  <c r="J16" i="15"/>
  <c r="J30" i="15" s="1"/>
  <c r="J16" i="16"/>
  <c r="J30" i="12"/>
  <c r="J29" i="12"/>
  <c r="J31" i="12" s="1"/>
  <c r="J30" i="18"/>
  <c r="J29" i="18"/>
  <c r="J31" i="18" s="1"/>
  <c r="J29" i="14"/>
  <c r="J31" i="14" s="1"/>
  <c r="J26" i="13" l="1"/>
  <c r="J33" i="13" s="1"/>
  <c r="J42" i="13" s="1"/>
  <c r="J29" i="15"/>
  <c r="J31" i="15" s="1"/>
  <c r="J30" i="16"/>
  <c r="J29" i="16"/>
  <c r="J3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Lockhart</author>
  </authors>
  <commentList>
    <comment ref="D5" authorId="0" shapeId="0" xr:uid="{00000000-0006-0000-0200-000001000000}">
      <text>
        <r>
          <rPr>
            <b/>
            <sz val="9"/>
            <color indexed="81"/>
            <rFont val="Tahoma"/>
            <family val="2"/>
          </rPr>
          <t>If applicable</t>
        </r>
        <r>
          <rPr>
            <sz val="9"/>
            <color indexed="81"/>
            <rFont val="Tahoma"/>
            <family val="2"/>
          </rPr>
          <t xml:space="preserve">
</t>
        </r>
      </text>
    </comment>
    <comment ref="E5" authorId="0" shapeId="0" xr:uid="{00000000-0006-0000-0200-000002000000}">
      <text>
        <r>
          <rPr>
            <b/>
            <sz val="9"/>
            <color indexed="81"/>
            <rFont val="Tahoma"/>
            <family val="2"/>
          </rPr>
          <t>If applicable</t>
        </r>
        <r>
          <rPr>
            <sz val="9"/>
            <color indexed="81"/>
            <rFont val="Tahoma"/>
            <family val="2"/>
          </rPr>
          <t xml:space="preserve">
</t>
        </r>
      </text>
    </comment>
    <comment ref="F5" authorId="0" shapeId="0" xr:uid="{00000000-0006-0000-0200-000003000000}">
      <text>
        <r>
          <rPr>
            <b/>
            <sz val="9"/>
            <color indexed="81"/>
            <rFont val="Tahoma"/>
            <family val="2"/>
          </rPr>
          <t>If applicable</t>
        </r>
        <r>
          <rPr>
            <sz val="9"/>
            <color indexed="81"/>
            <rFont val="Tahoma"/>
            <family val="2"/>
          </rPr>
          <t xml:space="preserve">
</t>
        </r>
      </text>
    </comment>
  </commentList>
</comments>
</file>

<file path=xl/sharedStrings.xml><?xml version="1.0" encoding="utf-8"?>
<sst xmlns="http://schemas.openxmlformats.org/spreadsheetml/2006/main" count="508" uniqueCount="126">
  <si>
    <t>APPENDIX 4: Cost Worksheet - Definitions</t>
  </si>
  <si>
    <t xml:space="preserve">The following definitions are provided to the Applicant to support development of the Cost Proposal. The examples provided are for illustrative purposes only.  </t>
  </si>
  <si>
    <r>
      <t>Direct Labor:</t>
    </r>
    <r>
      <rPr>
        <sz val="10"/>
        <rFont val="Arial"/>
        <family val="2"/>
      </rPr>
      <t xml:space="preserve"> </t>
    </r>
    <r>
      <rPr>
        <sz val="10"/>
        <color rgb="FF000000"/>
        <rFont val="Arial"/>
        <family val="2"/>
      </rPr>
      <t xml:space="preserve">Is labor involved in the production of the project. It is also labor categories directly employed by the Applicant on the Project(s). Direct labor is built based on labor hours, rates, and cost by appropriate labor category. Does not include subcontractor labor. Direct labor is not fully burdened with indirect expenses (e.g. Fringe Benefits, Overhead, General and Administrative Costs, or MTDC). </t>
    </r>
  </si>
  <si>
    <r>
      <t>Other Direct Costs (ODC):</t>
    </r>
    <r>
      <rPr>
        <sz val="10"/>
        <rFont val="Arial"/>
        <family val="2"/>
      </rPr>
      <t xml:space="preserve"> Incidental services for which there is not a labor category specified. For the purposes of the Applicant’s proposal submission, ODCs include Equipment, Materials, and Supplies. These are individually defined as: </t>
    </r>
  </si>
  <si>
    <r>
      <t xml:space="preserve">  </t>
    </r>
    <r>
      <rPr>
        <b/>
        <i/>
        <sz val="10"/>
        <rFont val="Arial"/>
        <family val="2"/>
      </rPr>
      <t>Equipment</t>
    </r>
    <r>
      <rPr>
        <sz val="10"/>
        <rFont val="Arial"/>
        <family val="2"/>
      </rPr>
      <t xml:space="preserve">:  is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Equipment does not lose its identity or become a component part of another article when put into use. 
  </t>
    </r>
    <r>
      <rPr>
        <b/>
        <i/>
        <sz val="10"/>
        <rFont val="Arial"/>
        <family val="2"/>
      </rPr>
      <t>Materials</t>
    </r>
    <r>
      <rPr>
        <sz val="10"/>
        <rFont val="Arial"/>
        <family val="2"/>
      </rPr>
      <t xml:space="preserve">: is personal property that may be consumed or expended during the performance of a contract, component parts of a higher assembly, or items that lose their individual identity through incorporation into an end item. Material does not include equipment, special tooling, special test equipment or real property. Material includes supplies. </t>
    </r>
  </si>
  <si>
    <r>
      <rPr>
        <b/>
        <i/>
        <sz val="10"/>
        <rFont val="Arial"/>
        <family val="2"/>
      </rPr>
      <t>Indirect Costs</t>
    </r>
    <r>
      <rPr>
        <sz val="10"/>
        <rFont val="Arial"/>
        <family val="2"/>
      </rPr>
      <t xml:space="preserve">: Costs incurred by the awardee in support of general business operations such as F&amp;A, G&amp;A and overhead but which are not attributable to one cost objective. Indirect Costs + Direct Costs = Total Project Costs. (a) If the Indirect Cost Rate is calculated on a Total Direct Cost (TDC) basis, then all budget items are included in the Indirect Cost calculation. If the Indirect Cost Rate is determined on a Modified Total Direct Cost (MTDC) basis, then some costs are excluded when the Indirect Costs are calculated. So long as documentation is provided, an Applicant may charge its Federally approved Indirect Cost Rate. </t>
    </r>
  </si>
  <si>
    <r>
      <rPr>
        <b/>
        <i/>
        <sz val="10"/>
        <rFont val="Arial"/>
        <family val="2"/>
      </rPr>
      <t>Modified Total Direct Cost (MTDC)</t>
    </r>
    <r>
      <rPr>
        <sz val="10"/>
        <rFont val="Arial"/>
        <family val="2"/>
      </rPr>
      <t>: All direct salaries and wages, applicable fringe benefits, materials and supplies, services, travel, and up to the first $25,000 of each subcontract (regardless of the period of performance of the subcontract under the award). MTDC excludes equipment, capital expenditures, charges for patient care, rental costs, tuition remission, scholarships and fellowships, participant support costs and the portion of each subcontract in excess of $25,000. Other items may only be excluded when necessary to avoid a serious inequity in the distribution of indirect costs, and with the approval of the cognizant agency for indirect costs.</t>
    </r>
  </si>
  <si>
    <r>
      <rPr>
        <b/>
        <i/>
        <sz val="10"/>
        <rFont val="Arial"/>
        <family val="2"/>
      </rPr>
      <t xml:space="preserve">Travel: </t>
    </r>
    <r>
      <rPr>
        <sz val="10"/>
        <rFont val="Arial"/>
        <family val="2"/>
      </rPr>
      <t>Self-explanatory. Travel costs shall be priced in accordance with the State of Ohio Office of Budget and Management (OBM) Travel Rule  https://obm.ohio.gov/wps/portal/gov/obm/areas-of-interest/agency-overview/obm-travel-rule. Travel to international conferences, including applicable registration, is not authorized and shall not be proposed. Travel to conferences specifically related to work performed under this requirement is not prohibited if such costs are allocable, allowable under the State of Ohio OBM Travel Rule, and reasonable.</t>
    </r>
  </si>
  <si>
    <r>
      <t>Tuition:</t>
    </r>
    <r>
      <rPr>
        <sz val="10"/>
        <rFont val="Arial"/>
        <family val="2"/>
      </rPr>
      <t xml:space="preserve"> Costs associated with training and education provided for employee development. Includes associated fees but does not include textbooks, materials, salary or other costs that are ancillary to the tuition/education cost. </t>
    </r>
    <r>
      <rPr>
        <b/>
        <u/>
        <sz val="10"/>
        <rFont val="Arial"/>
        <family val="2"/>
      </rPr>
      <t xml:space="preserve">These costs are ONLY APPLICABLE TO UNIVERSITIES. </t>
    </r>
    <r>
      <rPr>
        <sz val="10"/>
        <rFont val="Arial"/>
        <family val="2"/>
      </rPr>
      <t xml:space="preserve"> </t>
    </r>
  </si>
  <si>
    <t>Lead Organization Name</t>
  </si>
  <si>
    <t xml:space="preserve"> Months  </t>
  </si>
  <si>
    <t>Fully Burdened Hourly Rate</t>
  </si>
  <si>
    <t>Hours</t>
  </si>
  <si>
    <t>Amount</t>
  </si>
  <si>
    <t>Labor Category</t>
  </si>
  <si>
    <t>Name</t>
  </si>
  <si>
    <t xml:space="preserve">Total Labor </t>
  </si>
  <si>
    <t xml:space="preserve">TRAVEL </t>
  </si>
  <si>
    <t>Travel</t>
  </si>
  <si>
    <t>Total Travel</t>
  </si>
  <si>
    <t>OTHER DIRECT COSTS</t>
  </si>
  <si>
    <t>Supplies</t>
  </si>
  <si>
    <t>Materials</t>
  </si>
  <si>
    <t xml:space="preserve"> </t>
  </si>
  <si>
    <t xml:space="preserve">Equipment </t>
  </si>
  <si>
    <t>Purchased Services</t>
  </si>
  <si>
    <t>Tuition</t>
  </si>
  <si>
    <t>Total Other Direct Costs</t>
  </si>
  <si>
    <t>Subcontracts</t>
  </si>
  <si>
    <t>$</t>
  </si>
  <si>
    <t>Total Proposed Cost:</t>
  </si>
  <si>
    <t xml:space="preserve">Total Proposed Cost Share: </t>
  </si>
  <si>
    <t xml:space="preserve">Months  </t>
  </si>
  <si>
    <t>Labor Costs</t>
  </si>
  <si>
    <t>Total Rate                                  (Fully Burdened)</t>
  </si>
  <si>
    <t>Direct Labor</t>
  </si>
  <si>
    <t xml:space="preserve">Fringe </t>
  </si>
  <si>
    <t>Overhead</t>
  </si>
  <si>
    <t xml:space="preserve">G&amp;A </t>
  </si>
  <si>
    <t>Company Name</t>
  </si>
  <si>
    <t>BAA-RQKHB-2015-0003, "Human Performance Sensing"</t>
  </si>
  <si>
    <t>Period of Performance: June 1, 2015 through May 30, 2016</t>
  </si>
  <si>
    <t xml:space="preserve">                                                       </t>
  </si>
  <si>
    <t xml:space="preserve">                                     </t>
  </si>
  <si>
    <t xml:space="preserve">                        </t>
  </si>
  <si>
    <t xml:space="preserve">                             </t>
  </si>
  <si>
    <t>Escalation</t>
  </si>
  <si>
    <t>N/A</t>
  </si>
  <si>
    <t>Total Onsite</t>
  </si>
  <si>
    <t>Total Offsite</t>
  </si>
  <si>
    <t>Total Labor Amount</t>
  </si>
  <si>
    <t>Onsite (Gov Site)</t>
  </si>
  <si>
    <t xml:space="preserve">Offsite </t>
  </si>
  <si>
    <t>CALS Systems Engineer</t>
  </si>
  <si>
    <t>TBD</t>
  </si>
  <si>
    <t>Labor Cat</t>
  </si>
  <si>
    <t>Last, First</t>
  </si>
  <si>
    <t>Total Personnel</t>
  </si>
  <si>
    <t>TRAVEL (No Fee)</t>
  </si>
  <si>
    <t>1.  Travel</t>
  </si>
  <si>
    <t>1. Hardware</t>
  </si>
  <si>
    <t>2. Software</t>
  </si>
  <si>
    <t>3. Material</t>
  </si>
  <si>
    <t>4. Other Direct Costs</t>
  </si>
  <si>
    <t>Total Proposed Direct Costs</t>
  </si>
  <si>
    <t>Fee Rate</t>
  </si>
  <si>
    <t>Total Fee</t>
  </si>
  <si>
    <t>Program Manager</t>
  </si>
  <si>
    <t>Gary Kaczmarek</t>
  </si>
  <si>
    <t>Program Finance</t>
  </si>
  <si>
    <t>Configuration Mgmt</t>
  </si>
  <si>
    <t xml:space="preserve"> Months</t>
  </si>
  <si>
    <t>OTHER DIRECT COSTS (ODC)</t>
  </si>
  <si>
    <t>Description</t>
  </si>
  <si>
    <t>Qty</t>
  </si>
  <si>
    <t>Unit 
Cost</t>
  </si>
  <si>
    <t>Total 
Cost</t>
  </si>
  <si>
    <t>SubTotal:</t>
  </si>
  <si>
    <t>Tuition Costs (UNIVERSITIES ONLY)</t>
  </si>
  <si>
    <t>TOTAL:</t>
  </si>
  <si>
    <t>Indirect Cost Factor (If Applicable)</t>
  </si>
  <si>
    <t>TOTAL Indirects</t>
  </si>
  <si>
    <t>rate %</t>
  </si>
  <si>
    <t>TOTAL (Direct + Indirects)</t>
  </si>
  <si>
    <t xml:space="preserve"> Months </t>
  </si>
  <si>
    <t>TRAVEL</t>
  </si>
  <si>
    <t>Destination</t>
  </si>
  <si>
    <t>#Travelers</t>
  </si>
  <si>
    <t>#Nights</t>
  </si>
  <si>
    <t>Lodging</t>
  </si>
  <si>
    <t>Per Diem</t>
  </si>
  <si>
    <t>Car Rental</t>
  </si>
  <si>
    <t>Airfare</t>
  </si>
  <si>
    <t>Total</t>
  </si>
  <si>
    <t xml:space="preserve">Travel Justification: </t>
  </si>
  <si>
    <t>Travel is in accordance with the State of Ohio Office of Budget and Management (OBM) Travel Rule. This Travel Rule can be located at: https://obm.ohio.gov/wps/portal/gov/obm/areas-of-interest/agency-overview/obm-travel-rule.</t>
  </si>
  <si>
    <t xml:space="preserve">*COMPLETE AND REPLICATE DIRECT LABOR, ODC, TRAVEL, and SUBCONTRACTS TABS TO SAME LEVEL OF DETAIL FOR SUBCONTRACTORS. ADD INDIRECT COST FACTOR IF APPLICABLE. </t>
  </si>
  <si>
    <t>*If Applicable</t>
  </si>
  <si>
    <t>[INPUT MONTHS PROPOSED]</t>
  </si>
  <si>
    <t>[INPUT OFFEROR NAME]</t>
  </si>
  <si>
    <t>Education Level</t>
  </si>
  <si>
    <t>Years of Experience</t>
  </si>
  <si>
    <t>Direct Labor Rate</t>
  </si>
  <si>
    <t>Fringe *</t>
  </si>
  <si>
    <t>Overhead*</t>
  </si>
  <si>
    <t>G&amp;A *</t>
  </si>
  <si>
    <t>Fully Burdened Rate</t>
  </si>
  <si>
    <t>TOTAL with indirects:</t>
  </si>
  <si>
    <t>Indirect Cost Factor*</t>
  </si>
  <si>
    <t>Travel shall be in accordance with the State of Ohio Office of Budget and Management (OBM) Travel Rule. This Travel Rule can be located at: 
https://obm.ohio.gov/wps/portal/gov/obm/areas-of-interest/agency-overview/obm-travel-rule.</t>
  </si>
  <si>
    <t>SUBCONTRACTS</t>
  </si>
  <si>
    <t xml:space="preserve">*Replicate Direct Labor, Indirect Expenses, ODCs, Travel, and Lower Tier Subcontracts for the Subcontracts being proposed for Cost Share. </t>
  </si>
  <si>
    <t xml:space="preserve">*Provide detailed description of proposed Cost Share. Utilize the same format as used for Proposed Costs: Direct Labor, Indirect Expenses (e.g. Overhead, G&amp;A, F&amp;A, Fringe Benefits) Other Direct Costs, Travel and Subcontracts. </t>
  </si>
  <si>
    <t>Total Amount</t>
  </si>
  <si>
    <t># Travelers</t>
  </si>
  <si>
    <t># Nights</t>
  </si>
  <si>
    <t xml:space="preserve">Indirect Cost Factor* </t>
  </si>
  <si>
    <t>Travel shall be in accordance with the State of Ohio Office of Budget and Management (OBM) Travel Rule. This Travel Rule can be located at: https://obm.ohio.gov/wps/portal/gov/obm/areas-of-interest/agency-overview/obm-travel-rule.</t>
  </si>
  <si>
    <t>Total Subcontracts</t>
  </si>
  <si>
    <t>SUBCONTRACTORS</t>
  </si>
  <si>
    <t>Indirects Travel and ODCs</t>
  </si>
  <si>
    <t>Indirects Travel</t>
  </si>
  <si>
    <t>Indirects Subcontractors</t>
  </si>
  <si>
    <t>TOTAL Indirects (ODCs, Travel, and Subcontractors)</t>
  </si>
  <si>
    <t>TOTAL PROPOSED COSTS including indirectors (ODC, Travel, and Subcontractors)</t>
  </si>
  <si>
    <t>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</si>
</sst>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0.0%"/>
    <numFmt numFmtId="165" formatCode="&quot;$&quot;#,##0.00"/>
    <numFmt numFmtId="166" formatCode="[$-409]d\-mmm\-yy;@"/>
  </numFmts>
  <fonts count="32">
    <font>
      <sz val="10"/>
      <name val="Geneva"/>
    </font>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i/>
      <sz val="11"/>
      <name val="Calibri"/>
      <family val="2"/>
      <scheme val="minor"/>
    </font>
    <font>
      <sz val="10"/>
      <name val="Geneva"/>
      <family val="2"/>
    </font>
    <font>
      <sz val="10"/>
      <name val="Arial"/>
      <family val="2"/>
    </font>
    <font>
      <b/>
      <sz val="10"/>
      <name val="Arial"/>
      <family val="2"/>
    </font>
    <font>
      <b/>
      <sz val="12"/>
      <color rgb="FF000000"/>
      <name val="Arial"/>
      <family val="2"/>
    </font>
    <font>
      <b/>
      <sz val="11"/>
      <name val="Arial"/>
      <family val="2"/>
    </font>
    <font>
      <i/>
      <sz val="11"/>
      <name val="Arial"/>
      <family val="2"/>
    </font>
    <font>
      <sz val="11"/>
      <name val="Arial"/>
      <family val="2"/>
    </font>
    <font>
      <b/>
      <u/>
      <sz val="11"/>
      <name val="Arial"/>
      <family val="2"/>
    </font>
    <font>
      <b/>
      <sz val="12"/>
      <name val="Arial"/>
      <family val="2"/>
    </font>
    <font>
      <sz val="9"/>
      <color indexed="81"/>
      <name val="Tahoma"/>
      <family val="2"/>
    </font>
    <font>
      <b/>
      <sz val="9"/>
      <color indexed="81"/>
      <name val="Tahoma"/>
      <family val="2"/>
    </font>
    <font>
      <b/>
      <sz val="10"/>
      <name val="Geneva"/>
    </font>
    <font>
      <b/>
      <sz val="11"/>
      <color theme="0"/>
      <name val="Arial"/>
      <family val="2"/>
    </font>
    <font>
      <b/>
      <i/>
      <sz val="10"/>
      <name val="Arial"/>
      <family val="2"/>
    </font>
    <font>
      <sz val="10"/>
      <color rgb="FF000000"/>
      <name val="Arial"/>
      <family val="2"/>
    </font>
    <font>
      <b/>
      <u/>
      <sz val="10"/>
      <name val="Arial"/>
      <family val="2"/>
    </font>
    <font>
      <b/>
      <sz val="9"/>
      <color theme="0"/>
      <name val="Arial"/>
      <family val="2"/>
    </font>
    <font>
      <b/>
      <sz val="9"/>
      <name val="Arial"/>
      <family val="2"/>
    </font>
    <font>
      <i/>
      <sz val="9"/>
      <name val="Arial"/>
      <family val="2"/>
    </font>
    <font>
      <sz val="9"/>
      <name val="Arial"/>
      <family val="2"/>
    </font>
    <font>
      <b/>
      <sz val="9"/>
      <color rgb="FF000000"/>
      <name val="Arial"/>
      <family val="2"/>
    </font>
    <font>
      <b/>
      <sz val="9"/>
      <color rgb="FFFF0000"/>
      <name val="Arial"/>
      <family val="2"/>
    </font>
    <font>
      <b/>
      <sz val="10"/>
      <color rgb="FFFF0000"/>
      <name val="Arial"/>
      <family val="2"/>
    </font>
    <font>
      <b/>
      <sz val="10"/>
      <color theme="0"/>
      <name val="Arial"/>
      <family val="2"/>
    </font>
    <font>
      <i/>
      <sz val="10"/>
      <name val="Arial"/>
      <family val="2"/>
    </font>
    <font>
      <b/>
      <sz val="10"/>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rgb="FF002060"/>
        <bgColor indexed="64"/>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rgb="FF000000"/>
      </bottom>
      <diagonal/>
    </border>
    <border>
      <left/>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s>
  <cellStyleXfs count="4">
    <xf numFmtId="0" fontId="0" fillId="0" borderId="0"/>
    <xf numFmtId="0" fontId="2" fillId="0" borderId="0"/>
    <xf numFmtId="0" fontId="1" fillId="0" borderId="0"/>
    <xf numFmtId="44" fontId="6" fillId="0" borderId="0" applyFont="0" applyFill="0" applyBorder="0" applyAlignment="0" applyProtection="0"/>
  </cellStyleXfs>
  <cellXfs count="296">
    <xf numFmtId="0" fontId="0" fillId="0" borderId="0" xfId="0"/>
    <xf numFmtId="0" fontId="4" fillId="0" borderId="0" xfId="0" applyFont="1" applyFill="1" applyAlignment="1" applyProtection="1">
      <alignment horizontal="center"/>
    </xf>
    <xf numFmtId="0" fontId="3" fillId="0" borderId="0" xfId="0" applyFont="1" applyFill="1" applyAlignment="1" applyProtection="1">
      <alignment horizontal="center"/>
    </xf>
    <xf numFmtId="0" fontId="4" fillId="0" borderId="0" xfId="0" applyFont="1" applyFill="1" applyProtection="1"/>
    <xf numFmtId="0" fontId="4" fillId="0" borderId="0" xfId="0" applyFont="1" applyFill="1" applyAlignment="1" applyProtection="1">
      <alignment horizontal="left"/>
    </xf>
    <xf numFmtId="0" fontId="5" fillId="0" borderId="5" xfId="0" applyFont="1" applyFill="1" applyBorder="1" applyAlignment="1" applyProtection="1">
      <alignment horizontal="right"/>
    </xf>
    <xf numFmtId="10" fontId="5" fillId="0" borderId="10" xfId="0" applyNumberFormat="1" applyFont="1" applyFill="1" applyBorder="1" applyAlignment="1" applyProtection="1">
      <alignment horizontal="right"/>
    </xf>
    <xf numFmtId="10" fontId="5" fillId="0" borderId="0" xfId="0" applyNumberFormat="1" applyFont="1" applyFill="1" applyBorder="1" applyAlignment="1" applyProtection="1">
      <alignment horizontal="right"/>
    </xf>
    <xf numFmtId="0" fontId="4" fillId="0" borderId="0" xfId="0" applyFont="1" applyFill="1" applyBorder="1" applyAlignment="1" applyProtection="1">
      <alignment horizontal="center"/>
    </xf>
    <xf numFmtId="0" fontId="3" fillId="0" borderId="1" xfId="0" applyFont="1" applyFill="1" applyBorder="1" applyProtection="1"/>
    <xf numFmtId="0" fontId="3" fillId="0" borderId="0" xfId="0" applyFont="1" applyFill="1" applyAlignment="1" applyProtection="1">
      <alignment horizontal="left"/>
    </xf>
    <xf numFmtId="0" fontId="3" fillId="0" borderId="0" xfId="0" applyFont="1" applyFill="1" applyAlignment="1" applyProtection="1">
      <alignment horizontal="right"/>
    </xf>
    <xf numFmtId="0" fontId="3" fillId="0" borderId="2" xfId="0" applyFont="1" applyFill="1" applyBorder="1" applyProtection="1"/>
    <xf numFmtId="0" fontId="3" fillId="0" borderId="2" xfId="0" applyFont="1" applyFill="1" applyBorder="1" applyAlignment="1" applyProtection="1"/>
    <xf numFmtId="0" fontId="3" fillId="0" borderId="2" xfId="0" applyFont="1" applyFill="1" applyBorder="1" applyAlignment="1" applyProtection="1">
      <alignment horizontal="left"/>
    </xf>
    <xf numFmtId="0" fontId="5" fillId="0" borderId="0" xfId="0" applyFont="1" applyFill="1" applyBorder="1" applyAlignment="1" applyProtection="1"/>
    <xf numFmtId="5" fontId="4" fillId="0" borderId="0" xfId="0" applyNumberFormat="1" applyFont="1" applyFill="1" applyProtection="1"/>
    <xf numFmtId="164" fontId="4" fillId="0" borderId="0" xfId="0" applyNumberFormat="1" applyFont="1" applyFill="1" applyAlignment="1" applyProtection="1">
      <alignment horizontal="left"/>
    </xf>
    <xf numFmtId="6" fontId="3" fillId="0" borderId="0" xfId="0" applyNumberFormat="1" applyFont="1" applyFill="1" applyProtection="1"/>
    <xf numFmtId="6" fontId="3" fillId="0" borderId="0" xfId="0" applyNumberFormat="1" applyFont="1" applyFill="1" applyAlignment="1" applyProtection="1">
      <alignment horizontal="left"/>
    </xf>
    <xf numFmtId="3" fontId="3" fillId="0" borderId="1" xfId="0" applyNumberFormat="1" applyFont="1" applyFill="1" applyBorder="1" applyProtection="1"/>
    <xf numFmtId="0" fontId="3" fillId="0" borderId="0" xfId="0" applyFont="1" applyFill="1" applyProtection="1"/>
    <xf numFmtId="164" fontId="3" fillId="0" borderId="0" xfId="0" applyNumberFormat="1" applyFont="1" applyFill="1" applyAlignment="1" applyProtection="1">
      <alignment horizontal="left"/>
    </xf>
    <xf numFmtId="2" fontId="3" fillId="0" borderId="0" xfId="0" applyNumberFormat="1" applyFont="1" applyFill="1" applyProtection="1"/>
    <xf numFmtId="5" fontId="3" fillId="0" borderId="0" xfId="0" applyNumberFormat="1" applyFont="1" applyFill="1" applyBorder="1" applyAlignment="1" applyProtection="1">
      <alignment horizontal="right"/>
    </xf>
    <xf numFmtId="8" fontId="3" fillId="0" borderId="0" xfId="0" applyNumberFormat="1" applyFont="1" applyFill="1" applyBorder="1" applyAlignment="1" applyProtection="1">
      <alignment horizontal="right"/>
    </xf>
    <xf numFmtId="5" fontId="3" fillId="0" borderId="2" xfId="0" applyNumberFormat="1" applyFont="1" applyFill="1" applyBorder="1" applyAlignment="1" applyProtection="1">
      <alignment horizontal="right"/>
    </xf>
    <xf numFmtId="0" fontId="4" fillId="0" borderId="0" xfId="0" applyFont="1" applyFill="1" applyAlignment="1" applyProtection="1"/>
    <xf numFmtId="5" fontId="3" fillId="0" borderId="0" xfId="0" applyNumberFormat="1" applyFont="1" applyFill="1" applyProtection="1"/>
    <xf numFmtId="5" fontId="3" fillId="0" borderId="1" xfId="0" applyNumberFormat="1" applyFont="1" applyFill="1" applyBorder="1" applyProtection="1"/>
    <xf numFmtId="5" fontId="3" fillId="0" borderId="0" xfId="0" applyNumberFormat="1" applyFont="1" applyFill="1" applyAlignment="1" applyProtection="1">
      <alignment horizontal="right"/>
    </xf>
    <xf numFmtId="5" fontId="4" fillId="0" borderId="9" xfId="0" applyNumberFormat="1" applyFont="1" applyFill="1" applyBorder="1" applyProtection="1"/>
    <xf numFmtId="5" fontId="3" fillId="0" borderId="5" xfId="0" applyNumberFormat="1" applyFont="1" applyFill="1" applyBorder="1" applyAlignment="1" applyProtection="1"/>
    <xf numFmtId="10" fontId="4" fillId="0" borderId="0" xfId="0" applyNumberFormat="1" applyFont="1" applyFill="1" applyBorder="1" applyAlignment="1" applyProtection="1">
      <alignment horizontal="right"/>
    </xf>
    <xf numFmtId="5" fontId="4" fillId="0" borderId="6" xfId="0" applyNumberFormat="1" applyFont="1" applyFill="1" applyBorder="1" applyAlignment="1" applyProtection="1">
      <alignment horizontal="right"/>
    </xf>
    <xf numFmtId="5" fontId="3" fillId="0" borderId="8" xfId="0" applyNumberFormat="1" applyFont="1" applyFill="1" applyBorder="1" applyAlignment="1" applyProtection="1">
      <alignment horizontal="right"/>
    </xf>
    <xf numFmtId="7" fontId="4" fillId="0" borderId="0" xfId="0" applyNumberFormat="1" applyFont="1" applyFill="1" applyProtection="1"/>
    <xf numFmtId="7" fontId="3" fillId="0" borderId="0" xfId="0" applyNumberFormat="1" applyFont="1" applyFill="1" applyProtection="1"/>
    <xf numFmtId="10" fontId="4" fillId="2" borderId="10" xfId="0" applyNumberFormat="1" applyFont="1" applyFill="1" applyBorder="1" applyAlignment="1" applyProtection="1">
      <alignment horizontal="right"/>
    </xf>
    <xf numFmtId="0" fontId="4" fillId="0" borderId="0" xfId="0" applyFont="1" applyFill="1" applyAlignment="1" applyProtection="1">
      <alignment horizontal="right"/>
    </xf>
    <xf numFmtId="164" fontId="3" fillId="0" borderId="0" xfId="0" applyNumberFormat="1" applyFont="1" applyFill="1" applyAlignment="1" applyProtection="1">
      <alignment horizontal="right"/>
    </xf>
    <xf numFmtId="6" fontId="3" fillId="0" borderId="1" xfId="0" applyNumberFormat="1" applyFont="1" applyFill="1" applyBorder="1" applyProtection="1"/>
    <xf numFmtId="165" fontId="4" fillId="0" borderId="0" xfId="0" applyNumberFormat="1" applyFont="1" applyFill="1" applyAlignment="1" applyProtection="1"/>
    <xf numFmtId="165" fontId="3" fillId="0" borderId="1" xfId="0" applyNumberFormat="1" applyFont="1" applyFill="1" applyBorder="1" applyProtection="1"/>
    <xf numFmtId="7" fontId="3" fillId="0" borderId="1" xfId="0" applyNumberFormat="1" applyFont="1" applyFill="1" applyBorder="1" applyProtection="1"/>
    <xf numFmtId="165" fontId="4" fillId="0" borderId="0" xfId="0" applyNumberFormat="1" applyFont="1" applyFill="1" applyProtection="1"/>
    <xf numFmtId="165" fontId="3" fillId="0" borderId="1" xfId="0" applyNumberFormat="1" applyFont="1" applyFill="1" applyBorder="1" applyAlignment="1" applyProtection="1">
      <alignment horizontal="right"/>
    </xf>
    <xf numFmtId="166" fontId="4" fillId="0" borderId="0" xfId="0" applyNumberFormat="1" applyFont="1" applyFill="1" applyProtection="1"/>
    <xf numFmtId="0" fontId="4" fillId="3" borderId="0" xfId="0" applyFont="1" applyFill="1" applyProtection="1"/>
    <xf numFmtId="8" fontId="4" fillId="3" borderId="0" xfId="0" applyNumberFormat="1" applyFont="1" applyFill="1" applyAlignment="1" applyProtection="1"/>
    <xf numFmtId="3" fontId="4" fillId="3" borderId="0" xfId="0" applyNumberFormat="1" applyFont="1" applyFill="1" applyAlignment="1" applyProtection="1"/>
    <xf numFmtId="44" fontId="4" fillId="3" borderId="0" xfId="0" applyNumberFormat="1" applyFont="1" applyFill="1" applyAlignment="1" applyProtection="1"/>
    <xf numFmtId="44" fontId="4" fillId="0" borderId="0" xfId="3" applyFont="1" applyFill="1" applyAlignment="1" applyProtection="1">
      <alignment horizontal="center"/>
    </xf>
    <xf numFmtId="44" fontId="4" fillId="0" borderId="0" xfId="3" applyFont="1" applyFill="1" applyProtection="1"/>
    <xf numFmtId="44" fontId="3" fillId="0" borderId="0" xfId="3" applyFont="1" applyFill="1" applyProtection="1"/>
    <xf numFmtId="5" fontId="4" fillId="0" borderId="0" xfId="3" applyNumberFormat="1" applyFont="1" applyFill="1" applyProtection="1"/>
    <xf numFmtId="2" fontId="7" fillId="0" borderId="0" xfId="0" applyNumberFormat="1" applyFont="1" applyAlignment="1"/>
    <xf numFmtId="2" fontId="7" fillId="0" borderId="0" xfId="3" applyNumberFormat="1" applyFont="1" applyFill="1" applyAlignment="1"/>
    <xf numFmtId="49" fontId="7" fillId="0" borderId="0" xfId="0" applyNumberFormat="1" applyFont="1" applyAlignment="1">
      <alignment horizontal="left"/>
    </xf>
    <xf numFmtId="0" fontId="9" fillId="0" borderId="12" xfId="0" applyFont="1" applyFill="1" applyBorder="1" applyAlignment="1">
      <alignment horizontal="center" vertical="center"/>
    </xf>
    <xf numFmtId="2" fontId="7" fillId="0" borderId="0" xfId="0" applyNumberFormat="1" applyFont="1" applyFill="1"/>
    <xf numFmtId="44" fontId="7" fillId="0" borderId="0" xfId="0" applyNumberFormat="1" applyFont="1" applyFill="1"/>
    <xf numFmtId="49" fontId="7" fillId="0" borderId="0" xfId="0" applyNumberFormat="1" applyFont="1" applyFill="1"/>
    <xf numFmtId="0" fontId="7" fillId="0" borderId="1" xfId="0" applyFont="1" applyFill="1" applyBorder="1"/>
    <xf numFmtId="0" fontId="8" fillId="0" borderId="1" xfId="0" applyFont="1" applyFill="1" applyBorder="1"/>
    <xf numFmtId="44" fontId="8" fillId="0" borderId="1" xfId="0" applyNumberFormat="1" applyFont="1" applyFill="1" applyBorder="1"/>
    <xf numFmtId="0" fontId="8" fillId="0" borderId="11" xfId="0" applyFont="1" applyFill="1" applyBorder="1" applyAlignment="1">
      <alignment horizontal="center"/>
    </xf>
    <xf numFmtId="0" fontId="8" fillId="0" borderId="11" xfId="0" applyFont="1" applyBorder="1" applyAlignment="1">
      <alignment horizontal="center"/>
    </xf>
    <xf numFmtId="0" fontId="9" fillId="0" borderId="12" xfId="0" applyFont="1" applyFill="1" applyBorder="1" applyAlignment="1">
      <alignment horizontal="center" wrapText="1"/>
    </xf>
    <xf numFmtId="0" fontId="8" fillId="0" borderId="0" xfId="0" applyFont="1" applyFill="1"/>
    <xf numFmtId="0" fontId="7" fillId="0" borderId="0" xfId="0" applyFont="1" applyFill="1"/>
    <xf numFmtId="0" fontId="7" fillId="0" borderId="0" xfId="0" applyFont="1"/>
    <xf numFmtId="44" fontId="7" fillId="0" borderId="2" xfId="0" applyNumberFormat="1" applyFont="1" applyFill="1" applyBorder="1"/>
    <xf numFmtId="0" fontId="8" fillId="0" borderId="0" xfId="0" applyFont="1" applyFill="1" applyAlignment="1">
      <alignment horizontal="right"/>
    </xf>
    <xf numFmtId="44" fontId="8" fillId="0" borderId="0" xfId="0" applyNumberFormat="1" applyFont="1" applyFill="1"/>
    <xf numFmtId="44" fontId="8" fillId="0" borderId="10" xfId="0" applyNumberFormat="1" applyFont="1" applyFill="1" applyBorder="1"/>
    <xf numFmtId="14" fontId="4" fillId="0" borderId="0" xfId="0" applyNumberFormat="1" applyFont="1" applyFill="1" applyProtection="1"/>
    <xf numFmtId="0" fontId="10" fillId="0" borderId="0" xfId="0" applyFont="1" applyFill="1" applyBorder="1" applyAlignment="1" applyProtection="1">
      <alignment horizontal="center"/>
    </xf>
    <xf numFmtId="0" fontId="10" fillId="0" borderId="13" xfId="0" applyFont="1" applyFill="1" applyBorder="1" applyAlignment="1" applyProtection="1"/>
    <xf numFmtId="0" fontId="10" fillId="0" borderId="14" xfId="0" applyFont="1" applyFill="1" applyBorder="1" applyAlignment="1" applyProtection="1">
      <alignment horizontal="left"/>
    </xf>
    <xf numFmtId="0" fontId="10" fillId="0" borderId="18" xfId="0" applyFont="1" applyFill="1" applyBorder="1" applyAlignment="1" applyProtection="1">
      <alignment horizontal="center"/>
    </xf>
    <xf numFmtId="0" fontId="11" fillId="0" borderId="21" xfId="0" applyFont="1" applyFill="1" applyBorder="1" applyAlignment="1" applyProtection="1"/>
    <xf numFmtId="0" fontId="11" fillId="0" borderId="0" xfId="0" applyFont="1" applyFill="1" applyBorder="1" applyAlignment="1" applyProtection="1"/>
    <xf numFmtId="0" fontId="12" fillId="0" borderId="0" xfId="0" applyFont="1" applyFill="1" applyBorder="1" applyAlignment="1" applyProtection="1">
      <alignment horizontal="right"/>
    </xf>
    <xf numFmtId="164" fontId="10" fillId="0" borderId="0" xfId="0" applyNumberFormat="1" applyFont="1" applyFill="1" applyBorder="1" applyAlignment="1" applyProtection="1">
      <alignment horizontal="center"/>
    </xf>
    <xf numFmtId="0" fontId="12" fillId="0" borderId="0" xfId="0" applyFont="1" applyFill="1" applyBorder="1" applyAlignment="1" applyProtection="1">
      <alignment horizontal="center"/>
    </xf>
    <xf numFmtId="5" fontId="12" fillId="0" borderId="17" xfId="0" applyNumberFormat="1" applyFont="1" applyFill="1" applyBorder="1" applyProtection="1"/>
    <xf numFmtId="0" fontId="12" fillId="0" borderId="21" xfId="0" applyFont="1" applyFill="1" applyBorder="1" applyAlignment="1" applyProtection="1">
      <alignment horizontal="center"/>
    </xf>
    <xf numFmtId="0" fontId="12" fillId="0" borderId="0" xfId="0" applyFont="1" applyFill="1" applyBorder="1" applyProtection="1"/>
    <xf numFmtId="44" fontId="12" fillId="0" borderId="0" xfId="0" applyNumberFormat="1" applyFont="1" applyFill="1" applyBorder="1" applyAlignment="1" applyProtection="1"/>
    <xf numFmtId="3" fontId="12" fillId="0" borderId="0" xfId="0" applyNumberFormat="1" applyFont="1" applyFill="1" applyBorder="1" applyAlignment="1" applyProtection="1"/>
    <xf numFmtId="44" fontId="12" fillId="0" borderId="17" xfId="0" applyNumberFormat="1" applyFont="1" applyFill="1" applyBorder="1" applyProtection="1"/>
    <xf numFmtId="6" fontId="10" fillId="0" borderId="21" xfId="0" applyNumberFormat="1" applyFont="1" applyFill="1" applyBorder="1" applyProtection="1"/>
    <xf numFmtId="6" fontId="10" fillId="0" borderId="0" xfId="0" applyNumberFormat="1" applyFont="1" applyFill="1" applyBorder="1" applyAlignment="1" applyProtection="1">
      <alignment horizontal="left"/>
    </xf>
    <xf numFmtId="44" fontId="10" fillId="0" borderId="1" xfId="0" applyNumberFormat="1" applyFont="1" applyFill="1" applyBorder="1" applyProtection="1"/>
    <xf numFmtId="3" fontId="10" fillId="0" borderId="1" xfId="0" applyNumberFormat="1" applyFont="1" applyFill="1" applyBorder="1" applyProtection="1"/>
    <xf numFmtId="6" fontId="10" fillId="0" borderId="1" xfId="0" applyNumberFormat="1" applyFont="1" applyFill="1" applyBorder="1" applyProtection="1"/>
    <xf numFmtId="44" fontId="10" fillId="0" borderId="22" xfId="0" applyNumberFormat="1" applyFont="1" applyFill="1" applyBorder="1" applyAlignment="1" applyProtection="1">
      <alignment horizontal="right"/>
    </xf>
    <xf numFmtId="0" fontId="10" fillId="0" borderId="16" xfId="0" applyFont="1" applyFill="1" applyBorder="1" applyProtection="1"/>
    <xf numFmtId="0" fontId="10" fillId="0" borderId="0" xfId="0" applyFont="1" applyFill="1" applyBorder="1" applyAlignment="1" applyProtection="1">
      <alignment horizontal="left"/>
    </xf>
    <xf numFmtId="5" fontId="10" fillId="0" borderId="23" xfId="0" applyNumberFormat="1" applyFont="1" applyFill="1" applyBorder="1" applyAlignment="1" applyProtection="1">
      <alignment horizontal="right"/>
    </xf>
    <xf numFmtId="0" fontId="12" fillId="0" borderId="21" xfId="0" applyFont="1" applyFill="1" applyBorder="1" applyAlignment="1" applyProtection="1"/>
    <xf numFmtId="0" fontId="12" fillId="0" borderId="0" xfId="0" applyFont="1" applyFill="1" applyBorder="1" applyAlignment="1" applyProtection="1"/>
    <xf numFmtId="5" fontId="12" fillId="0" borderId="0" xfId="0" applyNumberFormat="1" applyFont="1" applyFill="1" applyBorder="1" applyProtection="1"/>
    <xf numFmtId="5" fontId="10" fillId="0" borderId="21" xfId="0" applyNumberFormat="1" applyFont="1" applyFill="1" applyBorder="1" applyProtection="1"/>
    <xf numFmtId="5" fontId="10" fillId="0" borderId="0" xfId="0" applyNumberFormat="1" applyFont="1" applyFill="1" applyBorder="1" applyAlignment="1" applyProtection="1">
      <alignment horizontal="left"/>
    </xf>
    <xf numFmtId="5" fontId="10" fillId="0" borderId="0" xfId="0" applyNumberFormat="1" applyFont="1" applyFill="1" applyBorder="1" applyProtection="1"/>
    <xf numFmtId="42" fontId="10" fillId="0" borderId="22" xfId="0" applyNumberFormat="1" applyFont="1" applyFill="1" applyBorder="1" applyProtection="1"/>
    <xf numFmtId="0" fontId="12" fillId="0" borderId="21" xfId="0" applyFont="1" applyFill="1" applyBorder="1" applyProtection="1"/>
    <xf numFmtId="0" fontId="12" fillId="0" borderId="0" xfId="0" applyFont="1" applyFill="1" applyBorder="1" applyAlignment="1" applyProtection="1">
      <alignment horizontal="left"/>
    </xf>
    <xf numFmtId="5" fontId="10" fillId="0" borderId="21" xfId="0" applyNumberFormat="1" applyFont="1" applyFill="1" applyBorder="1" applyAlignment="1" applyProtection="1">
      <alignment horizontal="left"/>
    </xf>
    <xf numFmtId="44" fontId="10" fillId="0" borderId="22" xfId="0" applyNumberFormat="1" applyFont="1" applyFill="1" applyBorder="1" applyProtection="1"/>
    <xf numFmtId="5" fontId="10" fillId="0" borderId="17" xfId="0" applyNumberFormat="1" applyFont="1" applyFill="1" applyBorder="1" applyProtection="1"/>
    <xf numFmtId="5" fontId="10" fillId="0" borderId="18" xfId="0" applyNumberFormat="1" applyFont="1" applyFill="1" applyBorder="1" applyAlignment="1" applyProtection="1">
      <alignment horizontal="right"/>
    </xf>
    <xf numFmtId="0" fontId="10" fillId="0" borderId="19" xfId="0" applyFont="1" applyFill="1" applyBorder="1" applyProtection="1"/>
    <xf numFmtId="5" fontId="10" fillId="0" borderId="19" xfId="0" applyNumberFormat="1" applyFont="1" applyFill="1" applyBorder="1" applyAlignment="1" applyProtection="1"/>
    <xf numFmtId="42" fontId="10" fillId="0" borderId="20" xfId="0" applyNumberFormat="1" applyFont="1" applyFill="1" applyBorder="1" applyAlignment="1" applyProtection="1">
      <alignment horizontal="right"/>
    </xf>
    <xf numFmtId="0" fontId="10" fillId="0" borderId="19" xfId="0" applyFont="1" applyFill="1" applyBorder="1" applyAlignment="1" applyProtection="1">
      <alignment horizontal="center"/>
    </xf>
    <xf numFmtId="0" fontId="12" fillId="0" borderId="24" xfId="0" applyFont="1" applyFill="1" applyBorder="1" applyAlignment="1" applyProtection="1">
      <alignment horizontal="center"/>
    </xf>
    <xf numFmtId="0" fontId="12" fillId="0" borderId="2" xfId="0" applyFont="1" applyFill="1" applyBorder="1" applyProtection="1"/>
    <xf numFmtId="164" fontId="13" fillId="0" borderId="0" xfId="0" applyNumberFormat="1" applyFont="1" applyFill="1" applyBorder="1" applyAlignment="1" applyProtection="1">
      <alignment horizontal="left"/>
    </xf>
    <xf numFmtId="2" fontId="13" fillId="0" borderId="0" xfId="0" applyNumberFormat="1" applyFont="1" applyFill="1" applyBorder="1" applyProtection="1"/>
    <xf numFmtId="5" fontId="13" fillId="0" borderId="0" xfId="0" applyNumberFormat="1" applyFont="1" applyFill="1" applyBorder="1" applyAlignment="1" applyProtection="1">
      <alignment horizontal="right"/>
    </xf>
    <xf numFmtId="8" fontId="13" fillId="0" borderId="0" xfId="0" applyNumberFormat="1" applyFont="1" applyFill="1" applyBorder="1" applyAlignment="1" applyProtection="1">
      <alignment horizontal="right"/>
    </xf>
    <xf numFmtId="8" fontId="13" fillId="0" borderId="17" xfId="0" applyNumberFormat="1" applyFont="1" applyFill="1" applyBorder="1" applyAlignment="1" applyProtection="1">
      <alignment horizontal="right"/>
    </xf>
    <xf numFmtId="0" fontId="12" fillId="0" borderId="17" xfId="0" applyFont="1" applyFill="1" applyBorder="1" applyAlignment="1" applyProtection="1">
      <alignment horizontal="right"/>
    </xf>
    <xf numFmtId="44" fontId="12" fillId="0" borderId="17" xfId="0" applyNumberFormat="1" applyFont="1" applyFill="1" applyBorder="1" applyAlignment="1" applyProtection="1"/>
    <xf numFmtId="0" fontId="0" fillId="0" borderId="18" xfId="0" applyBorder="1"/>
    <xf numFmtId="0" fontId="0" fillId="0" borderId="19" xfId="0" applyBorder="1"/>
    <xf numFmtId="0" fontId="0" fillId="0" borderId="20" xfId="0" applyBorder="1"/>
    <xf numFmtId="0" fontId="13" fillId="0" borderId="21" xfId="0" applyFont="1" applyFill="1" applyBorder="1" applyProtection="1"/>
    <xf numFmtId="0" fontId="17" fillId="0" borderId="0" xfId="0" applyFont="1"/>
    <xf numFmtId="44" fontId="10" fillId="0" borderId="17" xfId="0" applyNumberFormat="1" applyFont="1" applyFill="1" applyBorder="1" applyProtection="1"/>
    <xf numFmtId="0" fontId="9" fillId="0" borderId="12" xfId="0" applyFont="1" applyFill="1" applyBorder="1" applyAlignment="1">
      <alignment horizontal="center" vertical="center" wrapText="1"/>
    </xf>
    <xf numFmtId="0" fontId="7" fillId="0" borderId="0" xfId="0" applyFont="1" applyAlignment="1">
      <alignment wrapText="1"/>
    </xf>
    <xf numFmtId="0" fontId="19" fillId="0" borderId="0" xfId="0" applyFont="1" applyAlignment="1">
      <alignment wrapText="1"/>
    </xf>
    <xf numFmtId="0" fontId="0" fillId="0" borderId="27" xfId="0" applyBorder="1"/>
    <xf numFmtId="0" fontId="0" fillId="0" borderId="0" xfId="0" applyAlignment="1">
      <alignment horizontal="right"/>
    </xf>
    <xf numFmtId="0" fontId="8" fillId="0" borderId="5" xfId="0" applyFont="1" applyFill="1" applyBorder="1" applyAlignment="1">
      <alignment horizontal="right"/>
    </xf>
    <xf numFmtId="44" fontId="0" fillId="0" borderId="0" xfId="0" applyNumberFormat="1"/>
    <xf numFmtId="0" fontId="0" fillId="0" borderId="0" xfId="0" applyBorder="1" applyAlignment="1">
      <alignment horizontal="right"/>
    </xf>
    <xf numFmtId="0" fontId="10" fillId="0" borderId="14" xfId="0" applyFont="1" applyFill="1" applyBorder="1" applyAlignment="1" applyProtection="1">
      <alignment horizontal="center" wrapText="1"/>
    </xf>
    <xf numFmtId="0" fontId="10" fillId="0" borderId="19" xfId="0" applyFont="1" applyFill="1" applyBorder="1" applyAlignment="1" applyProtection="1">
      <alignment horizontal="center" wrapText="1"/>
    </xf>
    <xf numFmtId="5" fontId="3" fillId="0" borderId="0" xfId="0" applyNumberFormat="1" applyFont="1" applyFill="1" applyAlignment="1" applyProtection="1">
      <alignment horizontal="left"/>
    </xf>
    <xf numFmtId="5" fontId="4" fillId="0" borderId="1" xfId="0" applyNumberFormat="1" applyFont="1" applyFill="1" applyBorder="1" applyAlignment="1" applyProtection="1"/>
    <xf numFmtId="5" fontId="4" fillId="0" borderId="0" xfId="0" applyNumberFormat="1" applyFont="1" applyFill="1" applyBorder="1" applyAlignment="1" applyProtection="1"/>
    <xf numFmtId="5" fontId="3" fillId="0" borderId="2" xfId="0" applyNumberFormat="1" applyFont="1" applyFill="1" applyBorder="1" applyAlignment="1" applyProtection="1"/>
    <xf numFmtId="0" fontId="23" fillId="0" borderId="25" xfId="0" applyFont="1" applyFill="1" applyBorder="1" applyAlignment="1" applyProtection="1">
      <alignment horizontal="center" wrapText="1"/>
    </xf>
    <xf numFmtId="0" fontId="23" fillId="0" borderId="26" xfId="0" applyFont="1" applyFill="1" applyBorder="1" applyAlignment="1" applyProtection="1">
      <alignment horizontal="center" wrapText="1"/>
    </xf>
    <xf numFmtId="0" fontId="23" fillId="0" borderId="28" xfId="0" applyFont="1" applyFill="1" applyBorder="1" applyAlignment="1" applyProtection="1">
      <alignment horizontal="center" wrapText="1"/>
    </xf>
    <xf numFmtId="0" fontId="24" fillId="0" borderId="21" xfId="0" applyFont="1" applyFill="1" applyBorder="1" applyAlignment="1" applyProtection="1"/>
    <xf numFmtId="0" fontId="24" fillId="0" borderId="0" xfId="0" applyFont="1" applyFill="1" applyBorder="1" applyAlignment="1" applyProtection="1"/>
    <xf numFmtId="0" fontId="23" fillId="0" borderId="0" xfId="0" applyFont="1" applyFill="1" applyBorder="1" applyAlignment="1" applyProtection="1">
      <alignment horizontal="center"/>
    </xf>
    <xf numFmtId="0" fontId="25" fillId="0" borderId="0" xfId="0" applyFont="1" applyFill="1" applyBorder="1" applyAlignment="1" applyProtection="1">
      <alignment horizontal="right"/>
    </xf>
    <xf numFmtId="0" fontId="25" fillId="0" borderId="17" xfId="0" applyFont="1" applyFill="1" applyBorder="1" applyAlignment="1" applyProtection="1">
      <alignment horizontal="right"/>
    </xf>
    <xf numFmtId="0" fontId="25" fillId="0" borderId="21" xfId="0" applyFont="1" applyFill="1" applyBorder="1" applyAlignment="1" applyProtection="1">
      <alignment horizontal="center"/>
    </xf>
    <xf numFmtId="0" fontId="25" fillId="0" borderId="0" xfId="0" applyFont="1" applyFill="1" applyBorder="1" applyProtection="1"/>
    <xf numFmtId="44" fontId="25" fillId="0" borderId="0" xfId="0" applyNumberFormat="1" applyFont="1" applyFill="1" applyBorder="1" applyAlignment="1" applyProtection="1"/>
    <xf numFmtId="3" fontId="25" fillId="0" borderId="0" xfId="0" applyNumberFormat="1" applyFont="1" applyFill="1" applyBorder="1" applyAlignment="1" applyProtection="1"/>
    <xf numFmtId="44" fontId="25" fillId="0" borderId="17" xfId="0" applyNumberFormat="1" applyFont="1" applyFill="1" applyBorder="1" applyAlignment="1" applyProtection="1"/>
    <xf numFmtId="6" fontId="23" fillId="0" borderId="21" xfId="0" applyNumberFormat="1" applyFont="1" applyFill="1" applyBorder="1" applyProtection="1"/>
    <xf numFmtId="6" fontId="23" fillId="0" borderId="0" xfId="0" applyNumberFormat="1" applyFont="1" applyFill="1" applyBorder="1" applyAlignment="1" applyProtection="1">
      <alignment horizontal="left"/>
    </xf>
    <xf numFmtId="44" fontId="23" fillId="0" borderId="1" xfId="0" applyNumberFormat="1" applyFont="1" applyFill="1" applyBorder="1" applyProtection="1"/>
    <xf numFmtId="3" fontId="23" fillId="0" borderId="1" xfId="0" applyNumberFormat="1" applyFont="1" applyFill="1" applyBorder="1" applyProtection="1"/>
    <xf numFmtId="44" fontId="23" fillId="0" borderId="22" xfId="0" applyNumberFormat="1" applyFont="1" applyFill="1" applyBorder="1" applyProtection="1"/>
    <xf numFmtId="0" fontId="26" fillId="0" borderId="12" xfId="0" applyFont="1" applyFill="1" applyBorder="1" applyAlignment="1">
      <alignment horizontal="center" wrapText="1"/>
    </xf>
    <xf numFmtId="0" fontId="23" fillId="0" borderId="0" xfId="0" applyFont="1" applyFill="1"/>
    <xf numFmtId="0" fontId="25" fillId="0" borderId="0" xfId="0" applyFont="1" applyFill="1"/>
    <xf numFmtId="0" fontId="25" fillId="0" borderId="0" xfId="0" applyFont="1"/>
    <xf numFmtId="44" fontId="25" fillId="0" borderId="0" xfId="0" applyNumberFormat="1" applyFont="1" applyFill="1"/>
    <xf numFmtId="0" fontId="23" fillId="0" borderId="0" xfId="0" applyFont="1" applyFill="1" applyAlignment="1">
      <alignment horizontal="right"/>
    </xf>
    <xf numFmtId="44" fontId="23" fillId="0" borderId="0" xfId="0" applyNumberFormat="1" applyFont="1" applyFill="1"/>
    <xf numFmtId="44" fontId="25" fillId="0" borderId="2" xfId="0" applyNumberFormat="1" applyFont="1" applyFill="1" applyBorder="1"/>
    <xf numFmtId="0" fontId="25" fillId="0" borderId="1" xfId="0" applyFont="1" applyFill="1" applyBorder="1"/>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49" fontId="25" fillId="0" borderId="0" xfId="0" applyNumberFormat="1" applyFont="1" applyAlignment="1">
      <alignment horizontal="left"/>
    </xf>
    <xf numFmtId="2" fontId="25" fillId="0" borderId="0" xfId="0" applyNumberFormat="1" applyFont="1" applyAlignment="1"/>
    <xf numFmtId="2" fontId="25" fillId="0" borderId="0" xfId="0" applyNumberFormat="1" applyFont="1" applyFill="1"/>
    <xf numFmtId="2" fontId="25" fillId="0" borderId="0" xfId="3" applyNumberFormat="1" applyFont="1" applyFill="1" applyAlignment="1"/>
    <xf numFmtId="49" fontId="25" fillId="0" borderId="0" xfId="0" applyNumberFormat="1" applyFont="1" applyFill="1"/>
    <xf numFmtId="0" fontId="23" fillId="0" borderId="1" xfId="0" applyFont="1" applyFill="1" applyBorder="1"/>
    <xf numFmtId="44" fontId="23" fillId="0" borderId="1" xfId="0" applyNumberFormat="1" applyFont="1" applyFill="1" applyBorder="1"/>
    <xf numFmtId="0" fontId="25" fillId="0" borderId="18" xfId="0" applyFont="1" applyBorder="1"/>
    <xf numFmtId="0" fontId="25" fillId="0" borderId="19" xfId="0" applyFont="1" applyBorder="1"/>
    <xf numFmtId="0" fontId="25" fillId="0" borderId="20" xfId="0" applyFont="1" applyBorder="1"/>
    <xf numFmtId="0" fontId="7" fillId="0" borderId="18" xfId="0" applyFont="1" applyBorder="1"/>
    <xf numFmtId="0" fontId="7" fillId="0" borderId="19" xfId="0" applyFont="1" applyBorder="1"/>
    <xf numFmtId="0" fontId="7" fillId="0" borderId="20" xfId="0" applyFont="1" applyBorder="1"/>
    <xf numFmtId="0" fontId="8" fillId="0" borderId="18" xfId="0" applyFont="1" applyFill="1" applyBorder="1" applyAlignment="1" applyProtection="1">
      <alignment horizontal="center" wrapText="1"/>
    </xf>
    <xf numFmtId="0" fontId="8" fillId="0" borderId="19" xfId="0" applyFont="1" applyFill="1" applyBorder="1" applyAlignment="1" applyProtection="1">
      <alignment horizontal="center" wrapText="1"/>
    </xf>
    <xf numFmtId="0" fontId="8" fillId="0" borderId="26" xfId="0" applyFont="1" applyFill="1" applyBorder="1" applyAlignment="1" applyProtection="1">
      <alignment horizontal="center" wrapText="1"/>
    </xf>
    <xf numFmtId="0" fontId="30" fillId="0" borderId="21" xfId="0" applyFont="1" applyFill="1" applyBorder="1" applyAlignment="1" applyProtection="1"/>
    <xf numFmtId="0" fontId="30" fillId="0" borderId="0" xfId="0" applyFont="1" applyFill="1" applyBorder="1" applyAlignment="1" applyProtection="1"/>
    <xf numFmtId="0" fontId="8" fillId="0" borderId="0" xfId="0" applyFont="1" applyFill="1" applyBorder="1" applyAlignment="1" applyProtection="1">
      <alignment horizontal="center"/>
    </xf>
    <xf numFmtId="0" fontId="7" fillId="0" borderId="0" xfId="0" applyFont="1" applyFill="1" applyBorder="1" applyAlignment="1" applyProtection="1">
      <alignment horizontal="right"/>
    </xf>
    <xf numFmtId="0" fontId="7" fillId="0" borderId="17" xfId="0" applyFont="1" applyFill="1" applyBorder="1" applyAlignment="1" applyProtection="1">
      <alignment horizontal="right"/>
    </xf>
    <xf numFmtId="0" fontId="7" fillId="0" borderId="21" xfId="0" applyFont="1" applyFill="1" applyBorder="1" applyAlignment="1" applyProtection="1">
      <alignment horizontal="center"/>
    </xf>
    <xf numFmtId="0" fontId="7" fillId="0" borderId="0" xfId="0" applyFont="1" applyFill="1" applyBorder="1" applyProtection="1"/>
    <xf numFmtId="44" fontId="7" fillId="0" borderId="0" xfId="0" applyNumberFormat="1" applyFont="1" applyFill="1" applyBorder="1" applyAlignment="1" applyProtection="1"/>
    <xf numFmtId="3" fontId="7" fillId="0" borderId="0" xfId="0" applyNumberFormat="1" applyFont="1" applyFill="1" applyBorder="1" applyAlignment="1" applyProtection="1"/>
    <xf numFmtId="44" fontId="7" fillId="0" borderId="17" xfId="0" applyNumberFormat="1" applyFont="1" applyFill="1" applyBorder="1" applyAlignment="1" applyProtection="1"/>
    <xf numFmtId="6" fontId="8" fillId="0" borderId="21" xfId="0" applyNumberFormat="1" applyFont="1" applyFill="1" applyBorder="1" applyProtection="1"/>
    <xf numFmtId="6" fontId="8" fillId="0" borderId="0" xfId="0" applyNumberFormat="1" applyFont="1" applyFill="1" applyBorder="1" applyAlignment="1" applyProtection="1">
      <alignment horizontal="left"/>
    </xf>
    <xf numFmtId="44" fontId="8" fillId="0" borderId="1" xfId="0" applyNumberFormat="1" applyFont="1" applyFill="1" applyBorder="1" applyProtection="1"/>
    <xf numFmtId="3" fontId="8" fillId="0" borderId="1" xfId="0" applyNumberFormat="1" applyFont="1" applyFill="1" applyBorder="1" applyProtection="1"/>
    <xf numFmtId="44" fontId="8" fillId="0" borderId="22" xfId="0" applyNumberFormat="1" applyFont="1" applyFill="1" applyBorder="1" applyProtection="1"/>
    <xf numFmtId="0" fontId="31" fillId="0" borderId="12" xfId="0" applyFont="1" applyFill="1" applyBorder="1" applyAlignment="1">
      <alignment horizontal="center" wrapText="1"/>
    </xf>
    <xf numFmtId="0" fontId="31" fillId="0" borderId="12" xfId="0" applyFont="1" applyFill="1" applyBorder="1" applyAlignment="1">
      <alignment horizontal="center" vertical="center" wrapText="1"/>
    </xf>
    <xf numFmtId="164" fontId="8" fillId="0" borderId="19" xfId="0" applyNumberFormat="1" applyFont="1" applyFill="1" applyBorder="1" applyAlignment="1" applyProtection="1">
      <alignment horizontal="center" wrapText="1"/>
    </xf>
    <xf numFmtId="0" fontId="8" fillId="0" borderId="20" xfId="0" applyFont="1" applyFill="1" applyBorder="1" applyAlignment="1" applyProtection="1">
      <alignment horizontal="center" wrapText="1"/>
    </xf>
    <xf numFmtId="0" fontId="25" fillId="0" borderId="0" xfId="0" applyFont="1" applyFill="1" applyBorder="1"/>
    <xf numFmtId="0" fontId="25" fillId="0" borderId="2" xfId="0" applyFont="1" applyFill="1" applyBorder="1"/>
    <xf numFmtId="0" fontId="25" fillId="0" borderId="29" xfId="0" applyFont="1" applyFill="1" applyBorder="1"/>
    <xf numFmtId="0" fontId="23" fillId="0" borderId="29" xfId="0" applyFont="1" applyFill="1" applyBorder="1"/>
    <xf numFmtId="44" fontId="23" fillId="0" borderId="29" xfId="0" applyNumberFormat="1" applyFont="1" applyFill="1" applyBorder="1"/>
    <xf numFmtId="0" fontId="23" fillId="0" borderId="29" xfId="0" applyFont="1" applyBorder="1" applyAlignment="1">
      <alignment horizontal="right"/>
    </xf>
    <xf numFmtId="44" fontId="23" fillId="0" borderId="29" xfId="0" applyNumberFormat="1" applyFont="1" applyBorder="1"/>
    <xf numFmtId="0" fontId="7" fillId="0" borderId="2" xfId="0" applyFont="1" applyFill="1" applyBorder="1"/>
    <xf numFmtId="5" fontId="10" fillId="0" borderId="19" xfId="0" applyNumberFormat="1" applyFont="1" applyFill="1" applyBorder="1" applyAlignment="1" applyProtection="1">
      <alignment horizontal="right"/>
    </xf>
    <xf numFmtId="0" fontId="18" fillId="4" borderId="13" xfId="0" applyFont="1" applyFill="1" applyBorder="1" applyAlignment="1" applyProtection="1">
      <alignment horizontal="center"/>
    </xf>
    <xf numFmtId="0" fontId="18" fillId="4" borderId="14" xfId="0" applyFont="1" applyFill="1" applyBorder="1" applyAlignment="1" applyProtection="1">
      <alignment horizontal="center"/>
    </xf>
    <xf numFmtId="0" fontId="18" fillId="4" borderId="15" xfId="0" applyFont="1" applyFill="1" applyBorder="1" applyAlignment="1" applyProtection="1">
      <alignment horizontal="center"/>
    </xf>
    <xf numFmtId="164" fontId="10" fillId="0" borderId="14" xfId="0" applyNumberFormat="1" applyFont="1" applyFill="1" applyBorder="1" applyAlignment="1" applyProtection="1">
      <alignment horizontal="center" wrapText="1"/>
    </xf>
    <xf numFmtId="164" fontId="10" fillId="0" borderId="19" xfId="0" applyNumberFormat="1" applyFont="1" applyFill="1" applyBorder="1" applyAlignment="1" applyProtection="1">
      <alignment horizontal="center" wrapText="1"/>
    </xf>
    <xf numFmtId="0" fontId="10" fillId="0" borderId="14" xfId="0" applyFont="1" applyFill="1" applyBorder="1" applyAlignment="1" applyProtection="1">
      <alignment horizontal="center"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center" wrapText="1"/>
    </xf>
    <xf numFmtId="0" fontId="10" fillId="0" borderId="20" xfId="0" applyFont="1" applyFill="1" applyBorder="1" applyAlignment="1" applyProtection="1">
      <alignment horizontal="center" wrapText="1"/>
    </xf>
    <xf numFmtId="5" fontId="3" fillId="0" borderId="0" xfId="0" applyNumberFormat="1" applyFont="1" applyFill="1" applyAlignment="1" applyProtection="1">
      <alignment horizontal="left"/>
    </xf>
    <xf numFmtId="5" fontId="4" fillId="0" borderId="3" xfId="0" applyNumberFormat="1" applyFont="1" applyFill="1" applyBorder="1" applyAlignment="1" applyProtection="1"/>
    <xf numFmtId="5" fontId="4" fillId="0" borderId="1" xfId="0" applyNumberFormat="1" applyFont="1" applyFill="1" applyBorder="1" applyAlignment="1" applyProtection="1"/>
    <xf numFmtId="5" fontId="4" fillId="0" borderId="4" xfId="0" applyNumberFormat="1" applyFont="1" applyFill="1" applyBorder="1" applyAlignment="1" applyProtection="1"/>
    <xf numFmtId="5" fontId="4" fillId="0" borderId="0" xfId="0" applyNumberFormat="1" applyFont="1" applyFill="1" applyBorder="1" applyAlignment="1" applyProtection="1"/>
    <xf numFmtId="5" fontId="3" fillId="0" borderId="7" xfId="0" applyNumberFormat="1" applyFont="1" applyFill="1" applyBorder="1" applyAlignment="1" applyProtection="1"/>
    <xf numFmtId="5" fontId="3" fillId="0" borderId="2" xfId="0" applyNumberFormat="1" applyFont="1" applyFill="1" applyBorder="1" applyAlignment="1" applyProtection="1"/>
    <xf numFmtId="0" fontId="3" fillId="2" borderId="0" xfId="0" applyFont="1" applyFill="1" applyBorder="1" applyAlignment="1" applyProtection="1">
      <alignment horizontal="center"/>
    </xf>
    <xf numFmtId="0" fontId="3" fillId="0" borderId="0" xfId="0" applyFont="1" applyFill="1" applyBorder="1" applyAlignment="1" applyProtection="1">
      <alignment horizontal="center"/>
    </xf>
    <xf numFmtId="164" fontId="3" fillId="0" borderId="0" xfId="0" applyNumberFormat="1" applyFont="1" applyFill="1" applyAlignment="1" applyProtection="1">
      <alignment horizontal="center" wrapText="1"/>
    </xf>
    <xf numFmtId="164" fontId="3" fillId="0" borderId="2" xfId="0" applyNumberFormat="1" applyFont="1" applyFill="1" applyBorder="1" applyAlignment="1" applyProtection="1">
      <alignment horizontal="center" wrapText="1"/>
    </xf>
    <xf numFmtId="0" fontId="3" fillId="0" borderId="0" xfId="0" applyFont="1" applyFill="1" applyAlignment="1" applyProtection="1">
      <alignment horizontal="center" wrapText="1"/>
    </xf>
    <xf numFmtId="0" fontId="3" fillId="0" borderId="2" xfId="0" applyFont="1" applyFill="1" applyBorder="1" applyAlignment="1" applyProtection="1">
      <alignment horizontal="center" wrapText="1"/>
    </xf>
    <xf numFmtId="0" fontId="18" fillId="4" borderId="25"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18" fillId="4" borderId="14" xfId="0" applyFont="1" applyFill="1" applyBorder="1" applyAlignment="1" applyProtection="1">
      <alignment horizontal="center" vertical="center"/>
    </xf>
    <xf numFmtId="0" fontId="14" fillId="0" borderId="0" xfId="0" applyFont="1" applyAlignment="1">
      <alignment horizontal="left" vertical="top"/>
    </xf>
    <xf numFmtId="0" fontId="0" fillId="0" borderId="0" xfId="0" applyAlignment="1">
      <alignment horizontal="left" vertical="top"/>
    </xf>
    <xf numFmtId="0" fontId="17" fillId="0" borderId="0" xfId="0" applyFont="1" applyAlignment="1">
      <alignment horizontal="center" vertical="top" wrapText="1"/>
    </xf>
    <xf numFmtId="0" fontId="27" fillId="2" borderId="0" xfId="0" applyFont="1" applyFill="1" applyAlignment="1">
      <alignment horizontal="left" vertical="top" wrapText="1"/>
    </xf>
    <xf numFmtId="0" fontId="22" fillId="4" borderId="13" xfId="0" applyFont="1" applyFill="1" applyBorder="1" applyAlignment="1" applyProtection="1">
      <alignment horizontal="center"/>
    </xf>
    <xf numFmtId="0" fontId="22" fillId="4" borderId="14" xfId="0" applyFont="1" applyFill="1" applyBorder="1" applyAlignment="1" applyProtection="1">
      <alignment horizontal="center"/>
    </xf>
    <xf numFmtId="0" fontId="22" fillId="4" borderId="13"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4" borderId="15" xfId="0" applyFont="1" applyFill="1" applyBorder="1" applyAlignment="1" applyProtection="1">
      <alignment horizontal="center"/>
    </xf>
    <xf numFmtId="0" fontId="22" fillId="4" borderId="25" xfId="0" applyFont="1" applyFill="1" applyBorder="1" applyAlignment="1" applyProtection="1">
      <alignment horizontal="center"/>
    </xf>
    <xf numFmtId="0" fontId="22" fillId="4" borderId="26" xfId="0" applyFont="1" applyFill="1" applyBorder="1" applyAlignment="1" applyProtection="1">
      <alignment horizontal="center"/>
    </xf>
    <xf numFmtId="0" fontId="22" fillId="4" borderId="28" xfId="0" applyFont="1" applyFill="1" applyBorder="1" applyAlignment="1" applyProtection="1">
      <alignment horizontal="center"/>
    </xf>
    <xf numFmtId="0" fontId="22" fillId="4" borderId="18" xfId="0" applyFont="1" applyFill="1" applyBorder="1" applyAlignment="1" applyProtection="1">
      <alignment horizontal="center"/>
    </xf>
    <xf numFmtId="0" fontId="22" fillId="4" borderId="19" xfId="0" applyFont="1" applyFill="1" applyBorder="1" applyAlignment="1" applyProtection="1">
      <alignment horizontal="center"/>
    </xf>
    <xf numFmtId="0" fontId="22" fillId="4" borderId="20" xfId="0" applyFont="1" applyFill="1" applyBorder="1" applyAlignment="1" applyProtection="1">
      <alignment horizontal="center"/>
    </xf>
    <xf numFmtId="0" fontId="23" fillId="0" borderId="0" xfId="0" applyFont="1" applyAlignment="1">
      <alignment horizontal="left" vertical="top"/>
    </xf>
    <xf numFmtId="0" fontId="25" fillId="0" borderId="0" xfId="0" applyFont="1" applyAlignment="1">
      <alignment horizontal="left" vertical="top"/>
    </xf>
    <xf numFmtId="0" fontId="23" fillId="0" borderId="0" xfId="0" applyFont="1" applyAlignment="1">
      <alignment horizontal="center" vertical="top" wrapText="1"/>
    </xf>
    <xf numFmtId="0" fontId="22" fillId="4" borderId="25" xfId="0" applyFont="1" applyFill="1" applyBorder="1" applyAlignment="1" applyProtection="1">
      <alignment horizontal="center" vertical="center"/>
    </xf>
    <xf numFmtId="0" fontId="22" fillId="4" borderId="26" xfId="0" applyFont="1" applyFill="1" applyBorder="1" applyAlignment="1" applyProtection="1">
      <alignment horizontal="center" vertical="center"/>
    </xf>
    <xf numFmtId="0" fontId="28" fillId="2" borderId="0" xfId="0" applyFont="1" applyFill="1" applyAlignment="1">
      <alignment horizontal="left" vertical="top" wrapText="1"/>
    </xf>
    <xf numFmtId="0" fontId="29" fillId="4" borderId="13" xfId="0" applyFont="1" applyFill="1" applyBorder="1" applyAlignment="1" applyProtection="1">
      <alignment horizontal="center"/>
    </xf>
    <xf numFmtId="0" fontId="29" fillId="4" borderId="14" xfId="0" applyFont="1" applyFill="1" applyBorder="1" applyAlignment="1" applyProtection="1">
      <alignment horizontal="center"/>
    </xf>
    <xf numFmtId="0" fontId="29" fillId="4" borderId="25" xfId="0" applyFont="1" applyFill="1" applyBorder="1" applyAlignment="1" applyProtection="1">
      <alignment horizontal="center" vertical="center"/>
    </xf>
    <xf numFmtId="0" fontId="29" fillId="4" borderId="26" xfId="0" applyFont="1" applyFill="1" applyBorder="1" applyAlignment="1" applyProtection="1">
      <alignment horizontal="center" vertical="center"/>
    </xf>
    <xf numFmtId="0" fontId="29" fillId="4" borderId="13"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8" fillId="0" borderId="0" xfId="0" applyFont="1" applyAlignment="1">
      <alignment horizontal="center" vertical="top" wrapText="1"/>
    </xf>
    <xf numFmtId="0" fontId="8" fillId="0" borderId="0" xfId="0" applyFont="1" applyAlignment="1">
      <alignment horizontal="left" vertical="top"/>
    </xf>
    <xf numFmtId="0" fontId="7" fillId="0" borderId="0" xfId="0" applyFont="1" applyAlignment="1">
      <alignment horizontal="left" vertical="top"/>
    </xf>
    <xf numFmtId="5" fontId="10" fillId="0" borderId="16" xfId="0" applyNumberFormat="1" applyFont="1" applyFill="1" applyBorder="1" applyAlignment="1" applyProtection="1">
      <alignment horizontal="left"/>
    </xf>
    <xf numFmtId="44" fontId="12" fillId="0" borderId="23" xfId="0" applyNumberFormat="1" applyFont="1" applyFill="1" applyBorder="1" applyProtection="1"/>
    <xf numFmtId="44" fontId="12" fillId="0" borderId="15" xfId="0" applyNumberFormat="1" applyFont="1" applyFill="1" applyBorder="1" applyProtection="1"/>
    <xf numFmtId="0" fontId="12" fillId="0" borderId="14" xfId="0" applyFont="1" applyFill="1" applyBorder="1" applyAlignment="1" applyProtection="1">
      <alignment horizontal="left"/>
    </xf>
    <xf numFmtId="0" fontId="12" fillId="0" borderId="14" xfId="0" applyFont="1" applyFill="1" applyBorder="1" applyProtection="1"/>
    <xf numFmtId="0" fontId="10" fillId="0" borderId="19" xfId="0" applyFont="1" applyFill="1" applyBorder="1" applyAlignment="1" applyProtection="1">
      <alignment horizontal="left"/>
    </xf>
    <xf numFmtId="0" fontId="12" fillId="0" borderId="19" xfId="0" applyFont="1" applyFill="1" applyBorder="1" applyAlignment="1" applyProtection="1">
      <alignment horizontal="left"/>
    </xf>
    <xf numFmtId="0" fontId="12" fillId="0" borderId="19" xfId="0" applyFont="1" applyFill="1" applyBorder="1" applyProtection="1"/>
    <xf numFmtId="44" fontId="10" fillId="0" borderId="20" xfId="0" applyNumberFormat="1" applyFont="1" applyFill="1" applyBorder="1" applyProtection="1"/>
    <xf numFmtId="0" fontId="12" fillId="0" borderId="0" xfId="0" applyFont="1" applyFill="1" applyProtection="1"/>
    <xf numFmtId="0" fontId="12" fillId="0" borderId="0" xfId="0" applyFont="1" applyFill="1" applyAlignment="1" applyProtection="1">
      <alignment horizontal="left"/>
    </xf>
    <xf numFmtId="0" fontId="12" fillId="0" borderId="0" xfId="0" applyFont="1" applyFill="1" applyAlignment="1" applyProtection="1">
      <alignment horizontal="right"/>
    </xf>
    <xf numFmtId="44" fontId="10" fillId="0" borderId="0" xfId="0" applyNumberFormat="1" applyFont="1" applyFill="1" applyProtection="1"/>
    <xf numFmtId="0" fontId="12" fillId="0" borderId="25" xfId="0" applyFont="1" applyFill="1" applyBorder="1" applyProtection="1"/>
    <xf numFmtId="0" fontId="12" fillId="0" borderId="26" xfId="0" applyFont="1" applyFill="1" applyBorder="1" applyAlignment="1" applyProtection="1">
      <alignment horizontal="left"/>
    </xf>
    <xf numFmtId="0" fontId="12" fillId="0" borderId="26" xfId="0" applyFont="1" applyFill="1" applyBorder="1" applyProtection="1"/>
    <xf numFmtId="0" fontId="10" fillId="0" borderId="26" xfId="0" applyFont="1" applyFill="1" applyBorder="1" applyAlignment="1" applyProtection="1">
      <alignment horizontal="right"/>
    </xf>
    <xf numFmtId="0" fontId="10" fillId="0" borderId="26" xfId="0" applyFont="1" applyFill="1" applyBorder="1" applyProtection="1"/>
    <xf numFmtId="44" fontId="10" fillId="0" borderId="28" xfId="0" applyNumberFormat="1" applyFont="1" applyFill="1" applyBorder="1" applyProtection="1"/>
    <xf numFmtId="0" fontId="10" fillId="0" borderId="0" xfId="0" applyFont="1" applyFill="1" applyProtection="1"/>
  </cellXfs>
  <cellStyles count="4">
    <cellStyle name="Currency" xfId="3" builtinId="4"/>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0</xdr:row>
      <xdr:rowOff>817790</xdr:rowOff>
    </xdr:to>
    <xdr:pic>
      <xdr:nvPicPr>
        <xdr:cNvPr id="2" name="Picture 1">
          <a:extLst>
            <a:ext uri="{FF2B5EF4-FFF2-40B4-BE49-F238E27FC236}">
              <a16:creationId xmlns:a16="http://schemas.microsoft.com/office/drawing/2014/main" id="{96EB4599-698E-C090-F774-1197757BAAC3}"/>
            </a:ext>
          </a:extLst>
        </xdr:cNvPr>
        <xdr:cNvPicPr>
          <a:picLocks noChangeAspect="1"/>
        </xdr:cNvPicPr>
      </xdr:nvPicPr>
      <xdr:blipFill>
        <a:blip xmlns:r="http://schemas.openxmlformats.org/officeDocument/2006/relationships" r:embed="rId1"/>
        <a:stretch>
          <a:fillRect/>
        </a:stretch>
      </xdr:blipFill>
      <xdr:spPr>
        <a:xfrm>
          <a:off x="1" y="0"/>
          <a:ext cx="6019800" cy="821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abSelected="1" workbookViewId="0">
      <selection activeCell="H7" sqref="H7"/>
    </sheetView>
  </sheetViews>
  <sheetFormatPr defaultRowHeight="13.2"/>
  <cols>
    <col min="1" max="1" width="88.44140625" style="134" customWidth="1"/>
  </cols>
  <sheetData>
    <row r="1" spans="1:1" ht="67.95" customHeight="1"/>
    <row r="2" spans="1:1">
      <c r="A2" s="134" t="s">
        <v>0</v>
      </c>
    </row>
    <row r="3" spans="1:1" ht="34.5" customHeight="1">
      <c r="A3" s="134" t="s">
        <v>1</v>
      </c>
    </row>
    <row r="5" spans="1:1" ht="52.8">
      <c r="A5" s="135" t="s">
        <v>2</v>
      </c>
    </row>
    <row r="7" spans="1:1" ht="39.6">
      <c r="A7" s="135" t="s">
        <v>3</v>
      </c>
    </row>
    <row r="8" spans="1:1" ht="118.8">
      <c r="A8" s="134" t="s">
        <v>4</v>
      </c>
    </row>
    <row r="10" spans="1:1" ht="92.4">
      <c r="A10" s="134" t="s">
        <v>5</v>
      </c>
    </row>
    <row r="12" spans="1:1" ht="92.4">
      <c r="A12" s="134" t="s">
        <v>6</v>
      </c>
    </row>
    <row r="14" spans="1:1" ht="79.2">
      <c r="A14" s="134" t="s">
        <v>7</v>
      </c>
    </row>
    <row r="16" spans="1:1" ht="39.6">
      <c r="A16" s="135" t="s">
        <v>8</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8"/>
  <sheetViews>
    <sheetView zoomScaleNormal="100" workbookViewId="0">
      <selection activeCell="K24" sqref="K24"/>
    </sheetView>
  </sheetViews>
  <sheetFormatPr defaultRowHeight="13.2"/>
  <cols>
    <col min="1" max="1" width="16.33203125" customWidth="1"/>
    <col min="2" max="2" width="12.6640625" bestFit="1" customWidth="1"/>
    <col min="3" max="3" width="9.6640625" bestFit="1" customWidth="1"/>
    <col min="4" max="4" width="11.88671875" bestFit="1" customWidth="1"/>
    <col min="5" max="5" width="11.109375" bestFit="1" customWidth="1"/>
    <col min="6" max="8" width="13.33203125" customWidth="1"/>
    <col min="9" max="9" width="11.88671875" customWidth="1"/>
  </cols>
  <sheetData>
    <row r="1" spans="1:18" ht="14.4" thickBot="1">
      <c r="A1" s="220" t="s">
        <v>84</v>
      </c>
      <c r="B1" s="221"/>
      <c r="C1" s="221"/>
      <c r="D1" s="221"/>
      <c r="E1" s="221"/>
      <c r="F1" s="221"/>
      <c r="G1" s="221"/>
      <c r="H1" s="221"/>
      <c r="I1" s="221"/>
    </row>
    <row r="2" spans="1:18" ht="14.4" thickBot="1">
      <c r="A2" s="220" t="s">
        <v>9</v>
      </c>
      <c r="B2" s="221"/>
      <c r="C2" s="221"/>
      <c r="D2" s="221"/>
      <c r="E2" s="221"/>
      <c r="F2" s="221"/>
      <c r="G2" s="221"/>
      <c r="H2" s="221"/>
      <c r="I2" s="221"/>
    </row>
    <row r="3" spans="1:18" ht="14.4" thickBot="1">
      <c r="A3" s="220" t="s">
        <v>85</v>
      </c>
      <c r="B3" s="221"/>
      <c r="C3" s="221"/>
      <c r="D3" s="221"/>
      <c r="E3" s="221"/>
      <c r="F3" s="221"/>
      <c r="G3" s="221"/>
      <c r="H3" s="221"/>
      <c r="I3" s="221"/>
    </row>
    <row r="4" spans="1:18" ht="63" thickBot="1">
      <c r="A4" s="59" t="s">
        <v>86</v>
      </c>
      <c r="B4" s="59" t="s">
        <v>87</v>
      </c>
      <c r="C4" s="59" t="s">
        <v>88</v>
      </c>
      <c r="D4" s="59" t="s">
        <v>89</v>
      </c>
      <c r="E4" s="59" t="s">
        <v>90</v>
      </c>
      <c r="F4" s="59" t="s">
        <v>91</v>
      </c>
      <c r="G4" s="59" t="s">
        <v>92</v>
      </c>
      <c r="H4" s="133" t="s">
        <v>80</v>
      </c>
      <c r="I4" s="59" t="s">
        <v>93</v>
      </c>
      <c r="K4" s="246" t="s">
        <v>94</v>
      </c>
      <c r="L4" s="247"/>
      <c r="M4" s="247"/>
      <c r="N4" s="247"/>
      <c r="O4" s="247"/>
      <c r="P4" s="247"/>
      <c r="Q4" s="247"/>
      <c r="R4" s="247"/>
    </row>
    <row r="5" spans="1:18">
      <c r="A5" s="58"/>
      <c r="B5" s="56"/>
      <c r="C5" s="60"/>
      <c r="D5" s="60"/>
      <c r="E5" s="57"/>
      <c r="F5" s="57"/>
      <c r="G5" s="57"/>
      <c r="H5" s="57"/>
      <c r="I5" s="61">
        <f>(B5*C5*D5)+(B5*C5*E5)+(F5*C5)+G5</f>
        <v>0</v>
      </c>
      <c r="K5" s="247"/>
      <c r="L5" s="247"/>
      <c r="M5" s="247"/>
      <c r="N5" s="247"/>
      <c r="O5" s="247"/>
      <c r="P5" s="247"/>
      <c r="Q5" s="247"/>
      <c r="R5" s="247"/>
    </row>
    <row r="6" spans="1:18">
      <c r="A6" s="58"/>
      <c r="B6" s="56"/>
      <c r="C6" s="60"/>
      <c r="D6" s="60"/>
      <c r="E6" s="57"/>
      <c r="F6" s="57"/>
      <c r="G6" s="57"/>
      <c r="H6" s="57"/>
      <c r="I6" s="61">
        <f t="shared" ref="I6:I12" si="0">(B6*C6*D6)+(B6*C6*E6)+(F6*C6)+G6</f>
        <v>0</v>
      </c>
      <c r="K6" s="247"/>
      <c r="L6" s="247"/>
      <c r="M6" s="247"/>
      <c r="N6" s="247"/>
      <c r="O6" s="247"/>
      <c r="P6" s="247"/>
      <c r="Q6" s="247"/>
      <c r="R6" s="247"/>
    </row>
    <row r="7" spans="1:18">
      <c r="A7" s="62"/>
      <c r="B7" s="60"/>
      <c r="C7" s="60"/>
      <c r="D7" s="60"/>
      <c r="E7" s="60"/>
      <c r="F7" s="60"/>
      <c r="G7" s="60"/>
      <c r="H7" s="60"/>
      <c r="I7" s="61">
        <f t="shared" si="0"/>
        <v>0</v>
      </c>
      <c r="K7" s="247"/>
      <c r="L7" s="247"/>
      <c r="M7" s="247"/>
      <c r="N7" s="247"/>
      <c r="O7" s="247"/>
      <c r="P7" s="247"/>
      <c r="Q7" s="247"/>
      <c r="R7" s="247"/>
    </row>
    <row r="8" spans="1:18">
      <c r="A8" s="62"/>
      <c r="B8" s="60"/>
      <c r="C8" s="60"/>
      <c r="D8" s="60"/>
      <c r="E8" s="60"/>
      <c r="F8" s="60"/>
      <c r="G8" s="60"/>
      <c r="H8" s="60"/>
      <c r="I8" s="61">
        <f t="shared" si="0"/>
        <v>0</v>
      </c>
      <c r="K8" s="247"/>
      <c r="L8" s="247"/>
      <c r="M8" s="247"/>
      <c r="N8" s="247"/>
      <c r="O8" s="247"/>
      <c r="P8" s="247"/>
      <c r="Q8" s="247"/>
      <c r="R8" s="247"/>
    </row>
    <row r="9" spans="1:18">
      <c r="A9" s="62"/>
      <c r="B9" s="60"/>
      <c r="C9" s="60"/>
      <c r="D9" s="60"/>
      <c r="E9" s="60"/>
      <c r="F9" s="60"/>
      <c r="G9" s="60"/>
      <c r="H9" s="60"/>
      <c r="I9" s="61">
        <f t="shared" si="0"/>
        <v>0</v>
      </c>
      <c r="K9" s="247"/>
      <c r="L9" s="247"/>
      <c r="M9" s="247"/>
      <c r="N9" s="247"/>
      <c r="O9" s="247"/>
      <c r="P9" s="247"/>
      <c r="Q9" s="247"/>
      <c r="R9" s="247"/>
    </row>
    <row r="10" spans="1:18">
      <c r="A10" s="62"/>
      <c r="B10" s="60"/>
      <c r="C10" s="60"/>
      <c r="D10" s="60"/>
      <c r="E10" s="60"/>
      <c r="F10" s="60"/>
      <c r="G10" s="60"/>
      <c r="H10" s="60"/>
      <c r="I10" s="61">
        <f t="shared" si="0"/>
        <v>0</v>
      </c>
      <c r="K10" s="247"/>
      <c r="L10" s="247"/>
      <c r="M10" s="247"/>
      <c r="N10" s="247"/>
      <c r="O10" s="247"/>
      <c r="P10" s="247"/>
      <c r="Q10" s="247"/>
      <c r="R10" s="247"/>
    </row>
    <row r="11" spans="1:18">
      <c r="A11" s="62"/>
      <c r="B11" s="60"/>
      <c r="C11" s="60"/>
      <c r="D11" s="60"/>
      <c r="E11" s="60"/>
      <c r="F11" s="60"/>
      <c r="G11" s="60"/>
      <c r="H11" s="60"/>
      <c r="I11" s="61">
        <f t="shared" si="0"/>
        <v>0</v>
      </c>
      <c r="K11" s="247"/>
      <c r="L11" s="247"/>
      <c r="M11" s="247"/>
      <c r="N11" s="247"/>
      <c r="O11" s="247"/>
      <c r="P11" s="247"/>
      <c r="Q11" s="247"/>
      <c r="R11" s="247"/>
    </row>
    <row r="12" spans="1:18">
      <c r="A12" s="62"/>
      <c r="B12" s="60"/>
      <c r="C12" s="60"/>
      <c r="D12" s="60"/>
      <c r="E12" s="60"/>
      <c r="F12" s="60"/>
      <c r="G12" s="60"/>
      <c r="H12" s="60"/>
      <c r="I12" s="61">
        <f t="shared" si="0"/>
        <v>0</v>
      </c>
      <c r="K12" s="247"/>
      <c r="L12" s="247"/>
      <c r="M12" s="247"/>
      <c r="N12" s="247"/>
      <c r="O12" s="247"/>
      <c r="P12" s="247"/>
      <c r="Q12" s="247"/>
      <c r="R12" s="247"/>
    </row>
    <row r="13" spans="1:18">
      <c r="A13" s="63"/>
      <c r="B13" s="63"/>
      <c r="C13" s="63"/>
      <c r="D13" s="63"/>
      <c r="E13" s="63"/>
      <c r="F13" s="63"/>
      <c r="G13" s="64" t="s">
        <v>93</v>
      </c>
      <c r="H13" s="64"/>
      <c r="I13" s="65">
        <f>SUM(I5:I12)</f>
        <v>0</v>
      </c>
      <c r="K13" s="247"/>
      <c r="L13" s="247"/>
      <c r="M13" s="247"/>
      <c r="N13" s="247"/>
      <c r="O13" s="247"/>
      <c r="P13" s="247"/>
      <c r="Q13" s="247"/>
      <c r="R13" s="247"/>
    </row>
    <row r="15" spans="1:18" ht="13.2" customHeight="1">
      <c r="K15" s="248" t="s">
        <v>95</v>
      </c>
      <c r="L15" s="248"/>
      <c r="M15" s="248"/>
      <c r="N15" s="248"/>
      <c r="O15" s="248"/>
      <c r="P15" s="248"/>
      <c r="Q15" s="248"/>
      <c r="R15" s="248"/>
    </row>
    <row r="16" spans="1:18">
      <c r="K16" s="248"/>
      <c r="L16" s="248"/>
      <c r="M16" s="248"/>
      <c r="N16" s="248"/>
      <c r="O16" s="248"/>
      <c r="P16" s="248"/>
      <c r="Q16" s="248"/>
      <c r="R16" s="248"/>
    </row>
    <row r="17" spans="11:18">
      <c r="K17" s="248"/>
      <c r="L17" s="248"/>
      <c r="M17" s="248"/>
      <c r="N17" s="248"/>
      <c r="O17" s="248"/>
      <c r="P17" s="248"/>
      <c r="Q17" s="248"/>
      <c r="R17" s="248"/>
    </row>
    <row r="18" spans="11:18">
      <c r="K18" s="248"/>
      <c r="L18" s="248"/>
      <c r="M18" s="248"/>
      <c r="N18" s="248"/>
      <c r="O18" s="248"/>
      <c r="P18" s="248"/>
      <c r="Q18" s="248"/>
      <c r="R18" s="248"/>
    </row>
  </sheetData>
  <mergeCells count="5">
    <mergeCell ref="A2:I2"/>
    <mergeCell ref="A3:I3"/>
    <mergeCell ref="A1:I1"/>
    <mergeCell ref="K4:R13"/>
    <mergeCell ref="K15:R18"/>
  </mergeCells>
  <dataValidations count="1">
    <dataValidation showDropDown="1" showInputMessage="1" showErrorMessage="1" errorTitle="ERROR! FORMULA CANNOT BE CHANGED" error="This cell is automatically calculated.  Changes to this formula should only be made with the approval of your supervisor." sqref="A5:B6" xr:uid="{00000000-0002-0000-0900-000000000000}"/>
  </dataValidations>
  <pageMargins left="0.7" right="0.7" top="0.75" bottom="0.75" header="0.3" footer="0.3"/>
  <pageSetup fitToHeight="0" orientation="landscape" r:id="rId1"/>
  <headerFooter>
    <oddFooter>&amp;CProprietary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6"/>
  <sheetViews>
    <sheetView topLeftCell="A14" workbookViewId="0">
      <selection activeCell="A3" sqref="A3:K5"/>
    </sheetView>
  </sheetViews>
  <sheetFormatPr defaultColWidth="9.109375" defaultRowHeight="11.4"/>
  <cols>
    <col min="1" max="1" width="29.88671875" style="168" bestFit="1" customWidth="1"/>
    <col min="2" max="2" width="9.6640625" style="168" bestFit="1" customWidth="1"/>
    <col min="3" max="3" width="18.109375" style="168" bestFit="1" customWidth="1"/>
    <col min="4" max="4" width="10.109375" style="168" bestFit="1" customWidth="1"/>
    <col min="5" max="5" width="11" style="168" bestFit="1" customWidth="1"/>
    <col min="6" max="6" width="9.44140625" style="168" bestFit="1" customWidth="1"/>
    <col min="7" max="7" width="9.5546875" style="168" bestFit="1" customWidth="1"/>
    <col min="8" max="8" width="7.109375" style="168" bestFit="1" customWidth="1"/>
    <col min="9" max="9" width="9.109375" style="168"/>
    <col min="10" max="10" width="5.88671875" style="168" bestFit="1" customWidth="1"/>
    <col min="11" max="11" width="7.33203125" style="168" bestFit="1" customWidth="1"/>
    <col min="12" max="16384" width="9.109375" style="168"/>
  </cols>
  <sheetData>
    <row r="1" spans="1:11" ht="33" customHeight="1">
      <c r="A1" s="249" t="s">
        <v>96</v>
      </c>
      <c r="B1" s="249"/>
      <c r="C1" s="249"/>
      <c r="D1" s="249"/>
      <c r="E1" s="249"/>
      <c r="F1" s="249"/>
      <c r="G1" s="249"/>
      <c r="H1" s="249"/>
      <c r="I1" s="249"/>
    </row>
    <row r="2" spans="1:11" ht="12" thickBot="1">
      <c r="A2" s="168" t="s">
        <v>97</v>
      </c>
    </row>
    <row r="3" spans="1:11" ht="13.5" customHeight="1" thickBot="1">
      <c r="A3" s="250" t="s">
        <v>98</v>
      </c>
      <c r="B3" s="251"/>
      <c r="C3" s="251"/>
      <c r="D3" s="251"/>
      <c r="E3" s="251"/>
      <c r="F3" s="251"/>
      <c r="G3" s="251"/>
      <c r="H3" s="251"/>
      <c r="I3" s="251"/>
      <c r="J3" s="251"/>
      <c r="K3" s="254"/>
    </row>
    <row r="4" spans="1:11" ht="13.5" customHeight="1" thickBot="1">
      <c r="A4" s="255" t="s">
        <v>99</v>
      </c>
      <c r="B4" s="256"/>
      <c r="C4" s="256"/>
      <c r="D4" s="256"/>
      <c r="E4" s="256"/>
      <c r="F4" s="256"/>
      <c r="G4" s="256"/>
      <c r="H4" s="256"/>
      <c r="I4" s="256"/>
      <c r="J4" s="256"/>
      <c r="K4" s="257"/>
    </row>
    <row r="5" spans="1:11" ht="13.5" customHeight="1" thickBot="1">
      <c r="A5" s="258" t="s">
        <v>33</v>
      </c>
      <c r="B5" s="259"/>
      <c r="C5" s="259"/>
      <c r="D5" s="259"/>
      <c r="E5" s="259"/>
      <c r="F5" s="259"/>
      <c r="G5" s="259"/>
      <c r="H5" s="259"/>
      <c r="I5" s="259"/>
      <c r="J5" s="259"/>
      <c r="K5" s="260"/>
    </row>
    <row r="6" spans="1:11" ht="36.6" thickBot="1">
      <c r="A6" s="147" t="s">
        <v>14</v>
      </c>
      <c r="B6" s="148" t="s">
        <v>15</v>
      </c>
      <c r="C6" s="148" t="s">
        <v>100</v>
      </c>
      <c r="D6" s="148" t="s">
        <v>101</v>
      </c>
      <c r="E6" s="148" t="s">
        <v>102</v>
      </c>
      <c r="F6" s="148" t="s">
        <v>103</v>
      </c>
      <c r="G6" s="148" t="s">
        <v>104</v>
      </c>
      <c r="H6" s="148" t="s">
        <v>105</v>
      </c>
      <c r="I6" s="148" t="s">
        <v>106</v>
      </c>
      <c r="J6" s="148" t="s">
        <v>12</v>
      </c>
      <c r="K6" s="149" t="s">
        <v>13</v>
      </c>
    </row>
    <row r="7" spans="1:11" ht="12">
      <c r="A7" s="150"/>
      <c r="B7" s="151"/>
      <c r="C7" s="151"/>
      <c r="D7" s="151"/>
      <c r="E7" s="151"/>
      <c r="F7" s="151"/>
      <c r="G7" s="151"/>
      <c r="H7" s="151"/>
      <c r="I7" s="152"/>
      <c r="J7" s="153"/>
      <c r="K7" s="154"/>
    </row>
    <row r="8" spans="1:11">
      <c r="A8" s="155"/>
      <c r="B8" s="156"/>
      <c r="C8" s="156"/>
      <c r="D8" s="156"/>
      <c r="E8" s="156"/>
      <c r="F8" s="156"/>
      <c r="G8" s="156"/>
      <c r="H8" s="156"/>
      <c r="I8" s="157">
        <v>0</v>
      </c>
      <c r="J8" s="158">
        <v>0</v>
      </c>
      <c r="K8" s="159">
        <f>I8*J8</f>
        <v>0</v>
      </c>
    </row>
    <row r="9" spans="1:11">
      <c r="A9" s="155"/>
      <c r="B9" s="156"/>
      <c r="C9" s="156"/>
      <c r="D9" s="156"/>
      <c r="E9" s="156"/>
      <c r="F9" s="156"/>
      <c r="G9" s="156"/>
      <c r="H9" s="156"/>
      <c r="I9" s="157">
        <v>0</v>
      </c>
      <c r="J9" s="158">
        <v>0</v>
      </c>
      <c r="K9" s="159">
        <f t="shared" ref="K9:K14" si="0">I9*J9</f>
        <v>0</v>
      </c>
    </row>
    <row r="10" spans="1:11">
      <c r="A10" s="155"/>
      <c r="B10" s="156"/>
      <c r="C10" s="156"/>
      <c r="D10" s="156"/>
      <c r="E10" s="156"/>
      <c r="F10" s="156"/>
      <c r="G10" s="156"/>
      <c r="H10" s="156"/>
      <c r="I10" s="157">
        <v>0</v>
      </c>
      <c r="J10" s="158">
        <v>0</v>
      </c>
      <c r="K10" s="159">
        <f t="shared" si="0"/>
        <v>0</v>
      </c>
    </row>
    <row r="11" spans="1:11">
      <c r="A11" s="155"/>
      <c r="B11" s="156"/>
      <c r="C11" s="156"/>
      <c r="D11" s="156"/>
      <c r="E11" s="156"/>
      <c r="F11" s="156"/>
      <c r="G11" s="156"/>
      <c r="H11" s="156"/>
      <c r="I11" s="157">
        <v>0</v>
      </c>
      <c r="J11" s="158">
        <v>0</v>
      </c>
      <c r="K11" s="159">
        <f t="shared" si="0"/>
        <v>0</v>
      </c>
    </row>
    <row r="12" spans="1:11">
      <c r="A12" s="155"/>
      <c r="B12" s="156"/>
      <c r="C12" s="156"/>
      <c r="D12" s="156"/>
      <c r="E12" s="156"/>
      <c r="F12" s="156"/>
      <c r="G12" s="156"/>
      <c r="H12" s="156"/>
      <c r="I12" s="157">
        <v>0</v>
      </c>
      <c r="J12" s="158">
        <v>0</v>
      </c>
      <c r="K12" s="159">
        <f t="shared" si="0"/>
        <v>0</v>
      </c>
    </row>
    <row r="13" spans="1:11">
      <c r="A13" s="155"/>
      <c r="B13" s="156"/>
      <c r="C13" s="156"/>
      <c r="D13" s="156"/>
      <c r="E13" s="156"/>
      <c r="F13" s="156"/>
      <c r="G13" s="156"/>
      <c r="H13" s="156"/>
      <c r="I13" s="157">
        <v>0</v>
      </c>
      <c r="J13" s="158">
        <v>0</v>
      </c>
      <c r="K13" s="159">
        <f t="shared" si="0"/>
        <v>0</v>
      </c>
    </row>
    <row r="14" spans="1:11">
      <c r="A14" s="155"/>
      <c r="B14" s="156"/>
      <c r="C14" s="156"/>
      <c r="D14" s="156"/>
      <c r="E14" s="156"/>
      <c r="F14" s="156"/>
      <c r="G14" s="156"/>
      <c r="H14" s="156"/>
      <c r="I14" s="157">
        <v>0</v>
      </c>
      <c r="J14" s="158">
        <v>0</v>
      </c>
      <c r="K14" s="159">
        <f t="shared" si="0"/>
        <v>0</v>
      </c>
    </row>
    <row r="15" spans="1:11" ht="12">
      <c r="A15" s="160"/>
      <c r="B15" s="161"/>
      <c r="C15" s="161"/>
      <c r="D15" s="161"/>
      <c r="E15" s="161"/>
      <c r="F15" s="161"/>
      <c r="G15" s="161"/>
      <c r="H15" s="161"/>
      <c r="I15" s="162"/>
      <c r="J15" s="163">
        <f>SUM(J8:J14)</f>
        <v>0</v>
      </c>
      <c r="K15" s="164">
        <f>SUM(K8:K14)</f>
        <v>0</v>
      </c>
    </row>
    <row r="16" spans="1:11" ht="12" thickBot="1">
      <c r="A16" s="183"/>
      <c r="B16" s="184"/>
      <c r="C16" s="184"/>
      <c r="D16" s="184"/>
      <c r="E16" s="184"/>
      <c r="F16" s="184"/>
      <c r="G16" s="184"/>
      <c r="H16" s="184"/>
      <c r="I16" s="184"/>
      <c r="J16" s="184"/>
      <c r="K16" s="185"/>
    </row>
    <row r="17" spans="1:4" ht="12" thickBot="1"/>
    <row r="18" spans="1:4" ht="12.6" thickBot="1">
      <c r="A18" s="264" t="str">
        <f>A3</f>
        <v>[INPUT MONTHS PROPOSED]</v>
      </c>
      <c r="B18" s="265"/>
      <c r="C18" s="265"/>
      <c r="D18" s="265"/>
    </row>
    <row r="19" spans="1:4" ht="12.6" thickBot="1">
      <c r="A19" s="264" t="str">
        <f>A4</f>
        <v>[INPUT OFFEROR NAME]</v>
      </c>
      <c r="B19" s="265"/>
      <c r="C19" s="265"/>
      <c r="D19" s="265"/>
    </row>
    <row r="20" spans="1:4" ht="12.6" thickBot="1">
      <c r="A20" s="252" t="s">
        <v>72</v>
      </c>
      <c r="B20" s="253"/>
      <c r="C20" s="253"/>
      <c r="D20" s="253"/>
    </row>
    <row r="21" spans="1:4" ht="24.6" thickBot="1">
      <c r="A21" s="165" t="s">
        <v>73</v>
      </c>
      <c r="B21" s="165" t="s">
        <v>74</v>
      </c>
      <c r="C21" s="165" t="s">
        <v>75</v>
      </c>
      <c r="D21" s="165" t="s">
        <v>76</v>
      </c>
    </row>
    <row r="22" spans="1:4" ht="12">
      <c r="A22" s="166" t="s">
        <v>21</v>
      </c>
      <c r="B22" s="167"/>
      <c r="C22" s="167"/>
    </row>
    <row r="23" spans="1:4" ht="12">
      <c r="A23" s="166"/>
      <c r="B23" s="167"/>
      <c r="C23" s="167"/>
      <c r="D23" s="169">
        <f>B23*C23</f>
        <v>0</v>
      </c>
    </row>
    <row r="24" spans="1:4">
      <c r="A24" s="167"/>
      <c r="B24" s="167"/>
      <c r="C24" s="167"/>
      <c r="D24" s="169">
        <f>B24*C24</f>
        <v>0</v>
      </c>
    </row>
    <row r="25" spans="1:4">
      <c r="A25" s="167"/>
      <c r="B25" s="212"/>
      <c r="C25" s="212"/>
      <c r="D25" s="172">
        <f>B25*C25</f>
        <v>0</v>
      </c>
    </row>
    <row r="26" spans="1:4" ht="12">
      <c r="A26" s="170" t="s">
        <v>77</v>
      </c>
      <c r="B26" s="166"/>
      <c r="C26" s="166"/>
      <c r="D26" s="171">
        <f>SUM(D23:D25)</f>
        <v>0</v>
      </c>
    </row>
    <row r="27" spans="1:4">
      <c r="A27" s="167"/>
      <c r="B27" s="167"/>
      <c r="C27" s="167"/>
      <c r="D27" s="169"/>
    </row>
    <row r="28" spans="1:4" ht="12">
      <c r="A28" s="166" t="s">
        <v>22</v>
      </c>
      <c r="B28" s="167"/>
      <c r="C28" s="167"/>
      <c r="D28" s="169"/>
    </row>
    <row r="29" spans="1:4">
      <c r="A29" s="167"/>
      <c r="B29" s="211"/>
      <c r="C29" s="211"/>
      <c r="D29" s="169">
        <f>B29*C29</f>
        <v>0</v>
      </c>
    </row>
    <row r="30" spans="1:4">
      <c r="A30" s="167"/>
      <c r="B30" s="212"/>
      <c r="C30" s="212"/>
      <c r="D30" s="172">
        <f>B30*C30</f>
        <v>0</v>
      </c>
    </row>
    <row r="31" spans="1:4" ht="12">
      <c r="A31" s="170" t="s">
        <v>77</v>
      </c>
      <c r="B31" s="167"/>
      <c r="C31" s="167"/>
      <c r="D31" s="169">
        <f>SUM(D29:D30)</f>
        <v>0</v>
      </c>
    </row>
    <row r="32" spans="1:4">
      <c r="A32" s="167"/>
      <c r="B32" s="167"/>
      <c r="C32" s="167"/>
    </row>
    <row r="33" spans="1:4" ht="12">
      <c r="A33" s="166" t="s">
        <v>24</v>
      </c>
      <c r="B33" s="167"/>
      <c r="C33" s="167"/>
      <c r="D33" s="169"/>
    </row>
    <row r="34" spans="1:4">
      <c r="A34" s="167"/>
      <c r="B34" s="167"/>
      <c r="C34" s="167"/>
      <c r="D34" s="169">
        <f>B34*C34</f>
        <v>0</v>
      </c>
    </row>
    <row r="35" spans="1:4">
      <c r="A35" s="167"/>
      <c r="B35" s="212"/>
      <c r="C35" s="212"/>
      <c r="D35" s="172">
        <f>B35*C35</f>
        <v>0</v>
      </c>
    </row>
    <row r="36" spans="1:4" ht="12">
      <c r="A36" s="170" t="s">
        <v>77</v>
      </c>
      <c r="B36" s="167"/>
      <c r="C36" s="167"/>
      <c r="D36" s="169">
        <f>SUM(D34:D35)</f>
        <v>0</v>
      </c>
    </row>
    <row r="37" spans="1:4">
      <c r="A37" s="167"/>
      <c r="B37" s="167"/>
      <c r="C37" s="167"/>
      <c r="D37" s="169"/>
    </row>
    <row r="38" spans="1:4">
      <c r="A38" s="167"/>
      <c r="B38" s="167"/>
      <c r="C38" s="167"/>
      <c r="D38" s="169"/>
    </row>
    <row r="39" spans="1:4" ht="12">
      <c r="A39" s="166" t="s">
        <v>28</v>
      </c>
      <c r="B39" s="167"/>
      <c r="C39" s="167"/>
      <c r="D39" s="169">
        <f t="shared" ref="D39:D40" si="1">B39*C39</f>
        <v>0</v>
      </c>
    </row>
    <row r="40" spans="1:4">
      <c r="A40" s="167"/>
      <c r="B40" s="212"/>
      <c r="C40" s="212"/>
      <c r="D40" s="172">
        <f t="shared" si="1"/>
        <v>0</v>
      </c>
    </row>
    <row r="41" spans="1:4" ht="12">
      <c r="A41" s="170" t="s">
        <v>77</v>
      </c>
      <c r="B41" s="167"/>
      <c r="C41" s="167"/>
      <c r="D41" s="169">
        <f>SUM(D39:D40)</f>
        <v>0</v>
      </c>
    </row>
    <row r="42" spans="1:4">
      <c r="A42" s="167"/>
      <c r="B42" s="167"/>
      <c r="C42" s="167"/>
      <c r="D42" s="169"/>
    </row>
    <row r="43" spans="1:4" ht="12">
      <c r="A43" s="166" t="s">
        <v>78</v>
      </c>
      <c r="B43" s="167"/>
      <c r="C43" s="167"/>
      <c r="D43" s="169">
        <f t="shared" ref="D43:D44" si="2">B43*C43</f>
        <v>0</v>
      </c>
    </row>
    <row r="44" spans="1:4">
      <c r="A44" s="167"/>
      <c r="B44" s="212"/>
      <c r="C44" s="212"/>
      <c r="D44" s="172">
        <f t="shared" si="2"/>
        <v>0</v>
      </c>
    </row>
    <row r="45" spans="1:4">
      <c r="A45" s="167"/>
      <c r="B45" s="167"/>
      <c r="C45" s="167"/>
      <c r="D45" s="169">
        <f>SUM(D43:D44)</f>
        <v>0</v>
      </c>
    </row>
    <row r="46" spans="1:4" ht="12.6" thickBot="1">
      <c r="A46" s="213"/>
      <c r="B46" s="213"/>
      <c r="C46" s="214" t="s">
        <v>79</v>
      </c>
      <c r="D46" s="215">
        <f>D26+D31+D36+D41+D45</f>
        <v>0</v>
      </c>
    </row>
    <row r="47" spans="1:4" ht="12" thickTop="1">
      <c r="A47" s="167"/>
      <c r="B47" s="167"/>
      <c r="C47" s="167"/>
      <c r="D47" s="169"/>
    </row>
    <row r="48" spans="1:4" ht="12.6" thickBot="1">
      <c r="A48" s="213" t="s">
        <v>80</v>
      </c>
      <c r="B48" s="213"/>
      <c r="C48" s="216" t="s">
        <v>107</v>
      </c>
      <c r="D48" s="217">
        <f>D46+(D46*B48)</f>
        <v>0</v>
      </c>
    </row>
    <row r="49" spans="1:18" ht="12.6" thickTop="1" thickBot="1"/>
    <row r="50" spans="1:18" ht="12.6" thickBot="1">
      <c r="A50" s="250" t="str">
        <f>A18</f>
        <v>[INPUT MONTHS PROPOSED]</v>
      </c>
      <c r="B50" s="251"/>
      <c r="C50" s="251"/>
      <c r="D50" s="251"/>
      <c r="E50" s="251"/>
      <c r="F50" s="251"/>
      <c r="G50" s="251"/>
      <c r="H50" s="251"/>
      <c r="I50" s="251"/>
      <c r="K50" s="261" t="s">
        <v>94</v>
      </c>
      <c r="L50" s="262"/>
      <c r="M50" s="262"/>
      <c r="N50" s="262"/>
      <c r="O50" s="262"/>
      <c r="P50" s="262"/>
      <c r="Q50" s="262"/>
      <c r="R50" s="262"/>
    </row>
    <row r="51" spans="1:18" ht="12.6" thickBot="1">
      <c r="A51" s="250" t="str">
        <f>A19</f>
        <v>[INPUT OFFEROR NAME]</v>
      </c>
      <c r="B51" s="251"/>
      <c r="C51" s="251"/>
      <c r="D51" s="251"/>
      <c r="E51" s="251"/>
      <c r="F51" s="251"/>
      <c r="G51" s="251"/>
      <c r="H51" s="251"/>
      <c r="I51" s="251"/>
      <c r="K51" s="262"/>
      <c r="L51" s="262"/>
      <c r="M51" s="262"/>
      <c r="N51" s="262"/>
      <c r="O51" s="262"/>
      <c r="P51" s="262"/>
      <c r="Q51" s="262"/>
      <c r="R51" s="262"/>
    </row>
    <row r="52" spans="1:18" ht="12.6" thickBot="1">
      <c r="A52" s="250" t="s">
        <v>85</v>
      </c>
      <c r="B52" s="251"/>
      <c r="C52" s="251"/>
      <c r="D52" s="251"/>
      <c r="E52" s="251"/>
      <c r="F52" s="251"/>
      <c r="G52" s="251"/>
      <c r="H52" s="251"/>
      <c r="I52" s="251"/>
      <c r="K52" s="262"/>
      <c r="L52" s="262"/>
      <c r="M52" s="262"/>
      <c r="N52" s="262"/>
      <c r="O52" s="262"/>
      <c r="P52" s="262"/>
      <c r="Q52" s="262"/>
      <c r="R52" s="262"/>
    </row>
    <row r="53" spans="1:18" ht="36.6" thickBot="1">
      <c r="A53" s="174" t="s">
        <v>86</v>
      </c>
      <c r="B53" s="174" t="s">
        <v>87</v>
      </c>
      <c r="C53" s="174" t="s">
        <v>88</v>
      </c>
      <c r="D53" s="174" t="s">
        <v>89</v>
      </c>
      <c r="E53" s="174" t="s">
        <v>90</v>
      </c>
      <c r="F53" s="174" t="s">
        <v>91</v>
      </c>
      <c r="G53" s="174" t="s">
        <v>92</v>
      </c>
      <c r="H53" s="175" t="s">
        <v>108</v>
      </c>
      <c r="I53" s="174" t="s">
        <v>93</v>
      </c>
      <c r="K53" s="262"/>
      <c r="L53" s="262"/>
      <c r="M53" s="262"/>
      <c r="N53" s="262"/>
      <c r="O53" s="262"/>
      <c r="P53" s="262"/>
      <c r="Q53" s="262"/>
      <c r="R53" s="262"/>
    </row>
    <row r="54" spans="1:18">
      <c r="A54" s="176"/>
      <c r="B54" s="177"/>
      <c r="C54" s="178"/>
      <c r="D54" s="178"/>
      <c r="E54" s="179"/>
      <c r="F54" s="179"/>
      <c r="G54" s="179"/>
      <c r="H54" s="179"/>
      <c r="I54" s="169">
        <f>(B54*C54*D54)+(B54*C54*E54)+(F54*C54)+G54</f>
        <v>0</v>
      </c>
      <c r="K54" s="262"/>
      <c r="L54" s="262"/>
      <c r="M54" s="262"/>
      <c r="N54" s="262"/>
      <c r="O54" s="262"/>
      <c r="P54" s="262"/>
      <c r="Q54" s="262"/>
      <c r="R54" s="262"/>
    </row>
    <row r="55" spans="1:18">
      <c r="A55" s="176"/>
      <c r="B55" s="177"/>
      <c r="C55" s="178"/>
      <c r="D55" s="178"/>
      <c r="E55" s="179"/>
      <c r="F55" s="179"/>
      <c r="G55" s="179"/>
      <c r="H55" s="179"/>
      <c r="I55" s="169">
        <f t="shared" ref="I55:I61" si="3">(B55*C55*D55)+(B55*C55*E55)+(F55*C55)+G55</f>
        <v>0</v>
      </c>
      <c r="K55" s="262"/>
      <c r="L55" s="262"/>
      <c r="M55" s="262"/>
      <c r="N55" s="262"/>
      <c r="O55" s="262"/>
      <c r="P55" s="262"/>
      <c r="Q55" s="262"/>
      <c r="R55" s="262"/>
    </row>
    <row r="56" spans="1:18">
      <c r="A56" s="180"/>
      <c r="B56" s="178"/>
      <c r="C56" s="178"/>
      <c r="D56" s="178"/>
      <c r="E56" s="178"/>
      <c r="F56" s="178"/>
      <c r="G56" s="178"/>
      <c r="H56" s="178"/>
      <c r="I56" s="169">
        <f t="shared" si="3"/>
        <v>0</v>
      </c>
      <c r="K56" s="262"/>
      <c r="L56" s="262"/>
      <c r="M56" s="262"/>
      <c r="N56" s="262"/>
      <c r="O56" s="262"/>
      <c r="P56" s="262"/>
      <c r="Q56" s="262"/>
      <c r="R56" s="262"/>
    </row>
    <row r="57" spans="1:18">
      <c r="A57" s="180"/>
      <c r="B57" s="178"/>
      <c r="C57" s="178"/>
      <c r="D57" s="178"/>
      <c r="E57" s="178"/>
      <c r="F57" s="178"/>
      <c r="G57" s="178"/>
      <c r="H57" s="178"/>
      <c r="I57" s="169">
        <f t="shared" si="3"/>
        <v>0</v>
      </c>
      <c r="K57" s="262"/>
      <c r="L57" s="262"/>
      <c r="M57" s="262"/>
      <c r="N57" s="262"/>
      <c r="O57" s="262"/>
      <c r="P57" s="262"/>
      <c r="Q57" s="262"/>
      <c r="R57" s="262"/>
    </row>
    <row r="58" spans="1:18">
      <c r="A58" s="180"/>
      <c r="B58" s="178"/>
      <c r="C58" s="178"/>
      <c r="D58" s="178"/>
      <c r="E58" s="178"/>
      <c r="F58" s="178"/>
      <c r="G58" s="178"/>
      <c r="H58" s="178"/>
      <c r="I58" s="169">
        <f t="shared" si="3"/>
        <v>0</v>
      </c>
      <c r="K58" s="262"/>
      <c r="L58" s="262"/>
      <c r="M58" s="262"/>
      <c r="N58" s="262"/>
      <c r="O58" s="262"/>
      <c r="P58" s="262"/>
      <c r="Q58" s="262"/>
      <c r="R58" s="262"/>
    </row>
    <row r="59" spans="1:18">
      <c r="A59" s="180"/>
      <c r="B59" s="178"/>
      <c r="C59" s="178"/>
      <c r="D59" s="178"/>
      <c r="E59" s="178"/>
      <c r="F59" s="178"/>
      <c r="G59" s="178"/>
      <c r="H59" s="178"/>
      <c r="I59" s="169">
        <f t="shared" si="3"/>
        <v>0</v>
      </c>
      <c r="K59" s="262"/>
      <c r="L59" s="262"/>
      <c r="M59" s="262"/>
      <c r="N59" s="262"/>
      <c r="O59" s="262"/>
      <c r="P59" s="262"/>
      <c r="Q59" s="262"/>
      <c r="R59" s="262"/>
    </row>
    <row r="60" spans="1:18">
      <c r="A60" s="180"/>
      <c r="B60" s="178"/>
      <c r="C60" s="178"/>
      <c r="D60" s="178"/>
      <c r="E60" s="178"/>
      <c r="F60" s="178"/>
      <c r="G60" s="178"/>
      <c r="H60" s="178"/>
      <c r="I60" s="169">
        <f t="shared" si="3"/>
        <v>0</v>
      </c>
      <c r="K60" s="263" t="s">
        <v>109</v>
      </c>
      <c r="L60" s="263"/>
      <c r="M60" s="263"/>
      <c r="N60" s="263"/>
      <c r="O60" s="263"/>
      <c r="P60" s="263"/>
      <c r="Q60" s="263"/>
      <c r="R60" s="263"/>
    </row>
    <row r="61" spans="1:18">
      <c r="A61" s="180"/>
      <c r="B61" s="178"/>
      <c r="C61" s="178"/>
      <c r="D61" s="178"/>
      <c r="E61" s="178"/>
      <c r="F61" s="178"/>
      <c r="G61" s="178"/>
      <c r="H61" s="178"/>
      <c r="I61" s="169">
        <f t="shared" si="3"/>
        <v>0</v>
      </c>
      <c r="K61" s="263"/>
      <c r="L61" s="263"/>
      <c r="M61" s="263"/>
      <c r="N61" s="263"/>
      <c r="O61" s="263"/>
      <c r="P61" s="263"/>
      <c r="Q61" s="263"/>
      <c r="R61" s="263"/>
    </row>
    <row r="62" spans="1:18" ht="12">
      <c r="A62" s="173"/>
      <c r="B62" s="173"/>
      <c r="C62" s="173"/>
      <c r="D62" s="173"/>
      <c r="E62" s="173"/>
      <c r="F62" s="173"/>
      <c r="G62" s="181" t="s">
        <v>93</v>
      </c>
      <c r="H62" s="181"/>
      <c r="I62" s="182">
        <f>SUM(I54:I61)</f>
        <v>0</v>
      </c>
      <c r="K62" s="263"/>
      <c r="L62" s="263"/>
      <c r="M62" s="263"/>
      <c r="N62" s="263"/>
      <c r="O62" s="263"/>
      <c r="P62" s="263"/>
      <c r="Q62" s="263"/>
      <c r="R62" s="263"/>
    </row>
    <row r="63" spans="1:18" ht="12" thickBot="1">
      <c r="K63" s="263"/>
      <c r="L63" s="263"/>
      <c r="M63" s="263"/>
      <c r="N63" s="263"/>
      <c r="O63" s="263"/>
      <c r="P63" s="263"/>
      <c r="Q63" s="263"/>
      <c r="R63" s="263"/>
    </row>
    <row r="64" spans="1:18" ht="12">
      <c r="A64" s="250" t="s">
        <v>110</v>
      </c>
      <c r="B64" s="251"/>
      <c r="C64" s="251"/>
      <c r="D64" s="251"/>
      <c r="E64" s="251"/>
      <c r="F64" s="251"/>
      <c r="G64" s="251"/>
      <c r="H64" s="251"/>
      <c r="I64" s="251"/>
    </row>
    <row r="65" spans="1:9">
      <c r="A65" s="249" t="s">
        <v>111</v>
      </c>
      <c r="B65" s="249"/>
      <c r="C65" s="249"/>
      <c r="D65" s="249"/>
      <c r="E65" s="249"/>
      <c r="F65" s="249"/>
      <c r="G65" s="249"/>
      <c r="H65" s="249"/>
      <c r="I65" s="249"/>
    </row>
    <row r="66" spans="1:9">
      <c r="A66" s="249"/>
      <c r="B66" s="249"/>
      <c r="C66" s="249"/>
      <c r="D66" s="249"/>
      <c r="E66" s="249"/>
      <c r="F66" s="249"/>
      <c r="G66" s="249"/>
      <c r="H66" s="249"/>
      <c r="I66" s="249"/>
    </row>
  </sheetData>
  <mergeCells count="14">
    <mergeCell ref="A1:I1"/>
    <mergeCell ref="A64:I64"/>
    <mergeCell ref="A65:I66"/>
    <mergeCell ref="A20:D20"/>
    <mergeCell ref="A50:I50"/>
    <mergeCell ref="A51:I51"/>
    <mergeCell ref="A52:I52"/>
    <mergeCell ref="A3:K3"/>
    <mergeCell ref="A4:K4"/>
    <mergeCell ref="A5:K5"/>
    <mergeCell ref="K50:R59"/>
    <mergeCell ref="K60:R63"/>
    <mergeCell ref="A18:D18"/>
    <mergeCell ref="A19:D19"/>
  </mergeCells>
  <dataValidations disablePrompts="1" count="1">
    <dataValidation showDropDown="1" showInputMessage="1" showErrorMessage="1" errorTitle="ERROR! FORMULA CANNOT BE CHANGED" error="This cell is automatically calculated.  Changes to this formula should only be made with the approval of your supervisor." sqref="A54:B55" xr:uid="{00000000-0002-0000-0A00-000000000000}"/>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81B62-7EC5-4B2A-B98A-19A84F1D3F91}">
  <dimension ref="A1:R66"/>
  <sheetViews>
    <sheetView topLeftCell="A38" workbookViewId="0">
      <selection activeCell="K50" sqref="K50:R59"/>
    </sheetView>
  </sheetViews>
  <sheetFormatPr defaultColWidth="9.109375" defaultRowHeight="11.4"/>
  <cols>
    <col min="1" max="1" width="29.88671875" style="168" bestFit="1" customWidth="1"/>
    <col min="2" max="2" width="9.6640625" style="168" bestFit="1" customWidth="1"/>
    <col min="3" max="3" width="18.109375" style="168" bestFit="1" customWidth="1"/>
    <col min="4" max="4" width="10.109375" style="168" bestFit="1" customWidth="1"/>
    <col min="5" max="5" width="11" style="168" bestFit="1" customWidth="1"/>
    <col min="6" max="6" width="9.44140625" style="168" bestFit="1" customWidth="1"/>
    <col min="7" max="7" width="9.5546875" style="168" bestFit="1" customWidth="1"/>
    <col min="8" max="8" width="7.109375" style="168" bestFit="1" customWidth="1"/>
    <col min="9" max="9" width="9.109375" style="168"/>
    <col min="10" max="10" width="5.88671875" style="168" bestFit="1" customWidth="1"/>
    <col min="11" max="11" width="7.33203125" style="168" bestFit="1" customWidth="1"/>
    <col min="12" max="16384" width="9.109375" style="168"/>
  </cols>
  <sheetData>
    <row r="1" spans="1:11" ht="33" customHeight="1">
      <c r="A1" s="249" t="s">
        <v>96</v>
      </c>
      <c r="B1" s="249"/>
      <c r="C1" s="249"/>
      <c r="D1" s="249"/>
      <c r="E1" s="249"/>
      <c r="F1" s="249"/>
      <c r="G1" s="249"/>
      <c r="H1" s="249"/>
      <c r="I1" s="249"/>
    </row>
    <row r="2" spans="1:11" ht="12" thickBot="1">
      <c r="A2" s="168" t="s">
        <v>97</v>
      </c>
    </row>
    <row r="3" spans="1:11" ht="13.5" customHeight="1" thickBot="1">
      <c r="A3" s="250" t="s">
        <v>98</v>
      </c>
      <c r="B3" s="251"/>
      <c r="C3" s="251"/>
      <c r="D3" s="251"/>
      <c r="E3" s="251"/>
      <c r="F3" s="251"/>
      <c r="G3" s="251"/>
      <c r="H3" s="251"/>
      <c r="I3" s="251"/>
      <c r="J3" s="251"/>
      <c r="K3" s="254"/>
    </row>
    <row r="4" spans="1:11" ht="13.5" customHeight="1" thickBot="1">
      <c r="A4" s="255" t="s">
        <v>99</v>
      </c>
      <c r="B4" s="256"/>
      <c r="C4" s="256"/>
      <c r="D4" s="256"/>
      <c r="E4" s="256"/>
      <c r="F4" s="256"/>
      <c r="G4" s="256"/>
      <c r="H4" s="256"/>
      <c r="I4" s="256"/>
      <c r="J4" s="256"/>
      <c r="K4" s="257"/>
    </row>
    <row r="5" spans="1:11" ht="13.5" customHeight="1" thickBot="1">
      <c r="A5" s="258" t="s">
        <v>33</v>
      </c>
      <c r="B5" s="259"/>
      <c r="C5" s="259"/>
      <c r="D5" s="259"/>
      <c r="E5" s="259"/>
      <c r="F5" s="259"/>
      <c r="G5" s="259"/>
      <c r="H5" s="259"/>
      <c r="I5" s="259"/>
      <c r="J5" s="259"/>
      <c r="K5" s="260"/>
    </row>
    <row r="6" spans="1:11" ht="36.6" thickBot="1">
      <c r="A6" s="147" t="s">
        <v>14</v>
      </c>
      <c r="B6" s="148" t="s">
        <v>15</v>
      </c>
      <c r="C6" s="148" t="s">
        <v>100</v>
      </c>
      <c r="D6" s="148" t="s">
        <v>101</v>
      </c>
      <c r="E6" s="148" t="s">
        <v>102</v>
      </c>
      <c r="F6" s="148" t="s">
        <v>103</v>
      </c>
      <c r="G6" s="148" t="s">
        <v>104</v>
      </c>
      <c r="H6" s="148" t="s">
        <v>105</v>
      </c>
      <c r="I6" s="148" t="s">
        <v>106</v>
      </c>
      <c r="J6" s="148" t="s">
        <v>12</v>
      </c>
      <c r="K6" s="149" t="s">
        <v>13</v>
      </c>
    </row>
    <row r="7" spans="1:11" ht="12">
      <c r="A7" s="150"/>
      <c r="B7" s="151"/>
      <c r="C7" s="151"/>
      <c r="D7" s="151"/>
      <c r="E7" s="151"/>
      <c r="F7" s="151"/>
      <c r="G7" s="151"/>
      <c r="H7" s="151"/>
      <c r="I7" s="152"/>
      <c r="J7" s="153"/>
      <c r="K7" s="154"/>
    </row>
    <row r="8" spans="1:11">
      <c r="A8" s="155"/>
      <c r="B8" s="156"/>
      <c r="C8" s="156"/>
      <c r="D8" s="156"/>
      <c r="E8" s="156"/>
      <c r="F8" s="156"/>
      <c r="G8" s="156"/>
      <c r="H8" s="156"/>
      <c r="I8" s="157">
        <v>0</v>
      </c>
      <c r="J8" s="158">
        <v>0</v>
      </c>
      <c r="K8" s="159">
        <f>I8*J8</f>
        <v>0</v>
      </c>
    </row>
    <row r="9" spans="1:11">
      <c r="A9" s="155"/>
      <c r="B9" s="156"/>
      <c r="C9" s="156"/>
      <c r="D9" s="156"/>
      <c r="E9" s="156"/>
      <c r="F9" s="156"/>
      <c r="G9" s="156"/>
      <c r="H9" s="156"/>
      <c r="I9" s="157">
        <v>0</v>
      </c>
      <c r="J9" s="158">
        <v>0</v>
      </c>
      <c r="K9" s="159">
        <f t="shared" ref="K9:K14" si="0">I9*J9</f>
        <v>0</v>
      </c>
    </row>
    <row r="10" spans="1:11">
      <c r="A10" s="155"/>
      <c r="B10" s="156"/>
      <c r="C10" s="156"/>
      <c r="D10" s="156"/>
      <c r="E10" s="156"/>
      <c r="F10" s="156"/>
      <c r="G10" s="156"/>
      <c r="H10" s="156"/>
      <c r="I10" s="157">
        <v>0</v>
      </c>
      <c r="J10" s="158">
        <v>0</v>
      </c>
      <c r="K10" s="159">
        <f t="shared" si="0"/>
        <v>0</v>
      </c>
    </row>
    <row r="11" spans="1:11">
      <c r="A11" s="155"/>
      <c r="B11" s="156"/>
      <c r="C11" s="156"/>
      <c r="D11" s="156"/>
      <c r="E11" s="156"/>
      <c r="F11" s="156"/>
      <c r="G11" s="156"/>
      <c r="H11" s="156"/>
      <c r="I11" s="157">
        <v>0</v>
      </c>
      <c r="J11" s="158">
        <v>0</v>
      </c>
      <c r="K11" s="159">
        <f t="shared" si="0"/>
        <v>0</v>
      </c>
    </row>
    <row r="12" spans="1:11">
      <c r="A12" s="155"/>
      <c r="B12" s="156"/>
      <c r="C12" s="156"/>
      <c r="D12" s="156"/>
      <c r="E12" s="156"/>
      <c r="F12" s="156"/>
      <c r="G12" s="156"/>
      <c r="H12" s="156"/>
      <c r="I12" s="157">
        <v>0</v>
      </c>
      <c r="J12" s="158">
        <v>0</v>
      </c>
      <c r="K12" s="159">
        <f t="shared" si="0"/>
        <v>0</v>
      </c>
    </row>
    <row r="13" spans="1:11">
      <c r="A13" s="155"/>
      <c r="B13" s="156"/>
      <c r="C13" s="156"/>
      <c r="D13" s="156"/>
      <c r="E13" s="156"/>
      <c r="F13" s="156"/>
      <c r="G13" s="156"/>
      <c r="H13" s="156"/>
      <c r="I13" s="157">
        <v>0</v>
      </c>
      <c r="J13" s="158">
        <v>0</v>
      </c>
      <c r="K13" s="159">
        <f t="shared" si="0"/>
        <v>0</v>
      </c>
    </row>
    <row r="14" spans="1:11">
      <c r="A14" s="155"/>
      <c r="B14" s="156"/>
      <c r="C14" s="156"/>
      <c r="D14" s="156"/>
      <c r="E14" s="156"/>
      <c r="F14" s="156"/>
      <c r="G14" s="156"/>
      <c r="H14" s="156"/>
      <c r="I14" s="157">
        <v>0</v>
      </c>
      <c r="J14" s="158">
        <v>0</v>
      </c>
      <c r="K14" s="159">
        <f t="shared" si="0"/>
        <v>0</v>
      </c>
    </row>
    <row r="15" spans="1:11" ht="12">
      <c r="A15" s="160"/>
      <c r="B15" s="161"/>
      <c r="C15" s="161"/>
      <c r="D15" s="161"/>
      <c r="E15" s="161"/>
      <c r="F15" s="161"/>
      <c r="G15" s="161"/>
      <c r="H15" s="161"/>
      <c r="I15" s="162"/>
      <c r="J15" s="163">
        <f>SUM(J8:J14)</f>
        <v>0</v>
      </c>
      <c r="K15" s="164">
        <f>SUM(K8:K14)</f>
        <v>0</v>
      </c>
    </row>
    <row r="16" spans="1:11" ht="12" thickBot="1">
      <c r="A16" s="183"/>
      <c r="B16" s="184"/>
      <c r="C16" s="184"/>
      <c r="D16" s="184"/>
      <c r="E16" s="184"/>
      <c r="F16" s="184"/>
      <c r="G16" s="184"/>
      <c r="H16" s="184"/>
      <c r="I16" s="184"/>
      <c r="J16" s="184"/>
      <c r="K16" s="185"/>
    </row>
    <row r="17" spans="1:4" ht="12" thickBot="1"/>
    <row r="18" spans="1:4" ht="12.6" thickBot="1">
      <c r="A18" s="264" t="str">
        <f>A3</f>
        <v>[INPUT MONTHS PROPOSED]</v>
      </c>
      <c r="B18" s="265"/>
      <c r="C18" s="265"/>
      <c r="D18" s="265"/>
    </row>
    <row r="19" spans="1:4" ht="12.6" thickBot="1">
      <c r="A19" s="264" t="str">
        <f>A4</f>
        <v>[INPUT OFFEROR NAME]</v>
      </c>
      <c r="B19" s="265"/>
      <c r="C19" s="265"/>
      <c r="D19" s="265"/>
    </row>
    <row r="20" spans="1:4" ht="12.6" thickBot="1">
      <c r="A20" s="252" t="s">
        <v>72</v>
      </c>
      <c r="B20" s="253"/>
      <c r="C20" s="253"/>
      <c r="D20" s="253"/>
    </row>
    <row r="21" spans="1:4" ht="24.6" thickBot="1">
      <c r="A21" s="165" t="s">
        <v>73</v>
      </c>
      <c r="B21" s="165" t="s">
        <v>74</v>
      </c>
      <c r="C21" s="165" t="s">
        <v>75</v>
      </c>
      <c r="D21" s="165" t="s">
        <v>76</v>
      </c>
    </row>
    <row r="22" spans="1:4" ht="12">
      <c r="A22" s="166" t="s">
        <v>21</v>
      </c>
      <c r="B22" s="167"/>
      <c r="C22" s="167"/>
    </row>
    <row r="23" spans="1:4" ht="12">
      <c r="A23" s="166"/>
      <c r="B23" s="167"/>
      <c r="C23" s="167"/>
      <c r="D23" s="169">
        <f>B23*C23</f>
        <v>0</v>
      </c>
    </row>
    <row r="24" spans="1:4">
      <c r="A24" s="167"/>
      <c r="B24" s="167"/>
      <c r="C24" s="167"/>
      <c r="D24" s="169">
        <f>B24*C24</f>
        <v>0</v>
      </c>
    </row>
    <row r="25" spans="1:4">
      <c r="A25" s="167"/>
      <c r="B25" s="212"/>
      <c r="C25" s="212"/>
      <c r="D25" s="172">
        <f>B25*C25</f>
        <v>0</v>
      </c>
    </row>
    <row r="26" spans="1:4" ht="12">
      <c r="A26" s="170" t="s">
        <v>77</v>
      </c>
      <c r="B26" s="166"/>
      <c r="C26" s="166"/>
      <c r="D26" s="171">
        <f>SUM(D23:D25)</f>
        <v>0</v>
      </c>
    </row>
    <row r="27" spans="1:4">
      <c r="A27" s="167"/>
      <c r="B27" s="167"/>
      <c r="C27" s="167"/>
      <c r="D27" s="169"/>
    </row>
    <row r="28" spans="1:4" ht="12">
      <c r="A28" s="166" t="s">
        <v>22</v>
      </c>
      <c r="B28" s="167"/>
      <c r="C28" s="167"/>
      <c r="D28" s="169"/>
    </row>
    <row r="29" spans="1:4">
      <c r="A29" s="167"/>
      <c r="B29" s="211"/>
      <c r="C29" s="211"/>
      <c r="D29" s="169">
        <f>B29*C29</f>
        <v>0</v>
      </c>
    </row>
    <row r="30" spans="1:4">
      <c r="A30" s="167"/>
      <c r="B30" s="212"/>
      <c r="C30" s="212"/>
      <c r="D30" s="172">
        <f>B30*C30</f>
        <v>0</v>
      </c>
    </row>
    <row r="31" spans="1:4" ht="12">
      <c r="A31" s="170" t="s">
        <v>77</v>
      </c>
      <c r="B31" s="167"/>
      <c r="C31" s="167"/>
      <c r="D31" s="169">
        <f>SUM(D29:D30)</f>
        <v>0</v>
      </c>
    </row>
    <row r="32" spans="1:4">
      <c r="A32" s="167"/>
      <c r="B32" s="167"/>
      <c r="C32" s="167"/>
    </row>
    <row r="33" spans="1:4" ht="12">
      <c r="A33" s="166" t="s">
        <v>24</v>
      </c>
      <c r="B33" s="167"/>
      <c r="C33" s="167"/>
      <c r="D33" s="169"/>
    </row>
    <row r="34" spans="1:4">
      <c r="A34" s="167"/>
      <c r="B34" s="167"/>
      <c r="C34" s="167"/>
      <c r="D34" s="169">
        <f>B34*C34</f>
        <v>0</v>
      </c>
    </row>
    <row r="35" spans="1:4">
      <c r="A35" s="167"/>
      <c r="B35" s="212"/>
      <c r="C35" s="212"/>
      <c r="D35" s="172">
        <f>B35*C35</f>
        <v>0</v>
      </c>
    </row>
    <row r="36" spans="1:4" ht="12">
      <c r="A36" s="170" t="s">
        <v>77</v>
      </c>
      <c r="B36" s="167"/>
      <c r="C36" s="167"/>
      <c r="D36" s="169">
        <f>SUM(D34:D35)</f>
        <v>0</v>
      </c>
    </row>
    <row r="37" spans="1:4">
      <c r="A37" s="167"/>
      <c r="B37" s="167"/>
      <c r="C37" s="167"/>
      <c r="D37" s="169"/>
    </row>
    <row r="38" spans="1:4">
      <c r="A38" s="167"/>
      <c r="B38" s="167"/>
      <c r="C38" s="167"/>
      <c r="D38" s="169"/>
    </row>
    <row r="39" spans="1:4" ht="12">
      <c r="A39" s="166" t="s">
        <v>28</v>
      </c>
      <c r="B39" s="167"/>
      <c r="C39" s="167"/>
      <c r="D39" s="169">
        <f t="shared" ref="D39:D40" si="1">B39*C39</f>
        <v>0</v>
      </c>
    </row>
    <row r="40" spans="1:4">
      <c r="A40" s="167"/>
      <c r="B40" s="212"/>
      <c r="C40" s="212"/>
      <c r="D40" s="172">
        <f t="shared" si="1"/>
        <v>0</v>
      </c>
    </row>
    <row r="41" spans="1:4" ht="12">
      <c r="A41" s="170" t="s">
        <v>77</v>
      </c>
      <c r="B41" s="167"/>
      <c r="C41" s="167"/>
      <c r="D41" s="169">
        <f>SUM(D39:D40)</f>
        <v>0</v>
      </c>
    </row>
    <row r="42" spans="1:4">
      <c r="A42" s="167"/>
      <c r="B42" s="167"/>
      <c r="C42" s="167"/>
      <c r="D42" s="169"/>
    </row>
    <row r="43" spans="1:4" ht="12">
      <c r="A43" s="166" t="s">
        <v>78</v>
      </c>
      <c r="B43" s="167"/>
      <c r="C43" s="167"/>
      <c r="D43" s="169">
        <f t="shared" ref="D43:D44" si="2">B43*C43</f>
        <v>0</v>
      </c>
    </row>
    <row r="44" spans="1:4">
      <c r="A44" s="167"/>
      <c r="B44" s="212"/>
      <c r="C44" s="212"/>
      <c r="D44" s="172">
        <f t="shared" si="2"/>
        <v>0</v>
      </c>
    </row>
    <row r="45" spans="1:4">
      <c r="A45" s="167"/>
      <c r="B45" s="167"/>
      <c r="C45" s="167"/>
      <c r="D45" s="169">
        <f>SUM(D43:D44)</f>
        <v>0</v>
      </c>
    </row>
    <row r="46" spans="1:4" ht="12.6" thickBot="1">
      <c r="A46" s="213"/>
      <c r="B46" s="213"/>
      <c r="C46" s="214" t="s">
        <v>79</v>
      </c>
      <c r="D46" s="215">
        <f>D26+D31+D36+D41+D45</f>
        <v>0</v>
      </c>
    </row>
    <row r="47" spans="1:4" ht="12" thickTop="1">
      <c r="A47" s="167"/>
      <c r="B47" s="167"/>
      <c r="C47" s="167"/>
      <c r="D47" s="169"/>
    </row>
    <row r="48" spans="1:4" ht="12.6" thickBot="1">
      <c r="A48" s="213" t="s">
        <v>80</v>
      </c>
      <c r="B48" s="213"/>
      <c r="C48" s="216" t="s">
        <v>107</v>
      </c>
      <c r="D48" s="217">
        <f>D46+(D46*B48)</f>
        <v>0</v>
      </c>
    </row>
    <row r="49" spans="1:18" ht="12.6" thickTop="1" thickBot="1"/>
    <row r="50" spans="1:18" ht="12.6" thickBot="1">
      <c r="A50" s="250" t="str">
        <f>A18</f>
        <v>[INPUT MONTHS PROPOSED]</v>
      </c>
      <c r="B50" s="251"/>
      <c r="C50" s="251"/>
      <c r="D50" s="251"/>
      <c r="E50" s="251"/>
      <c r="F50" s="251"/>
      <c r="G50" s="251"/>
      <c r="H50" s="251"/>
      <c r="I50" s="251"/>
      <c r="K50" s="261" t="s">
        <v>94</v>
      </c>
      <c r="L50" s="262"/>
      <c r="M50" s="262"/>
      <c r="N50" s="262"/>
      <c r="O50" s="262"/>
      <c r="P50" s="262"/>
      <c r="Q50" s="262"/>
      <c r="R50" s="262"/>
    </row>
    <row r="51" spans="1:18" ht="12.6" thickBot="1">
      <c r="A51" s="250" t="str">
        <f>A19</f>
        <v>[INPUT OFFEROR NAME]</v>
      </c>
      <c r="B51" s="251"/>
      <c r="C51" s="251"/>
      <c r="D51" s="251"/>
      <c r="E51" s="251"/>
      <c r="F51" s="251"/>
      <c r="G51" s="251"/>
      <c r="H51" s="251"/>
      <c r="I51" s="251"/>
      <c r="K51" s="262"/>
      <c r="L51" s="262"/>
      <c r="M51" s="262"/>
      <c r="N51" s="262"/>
      <c r="O51" s="262"/>
      <c r="P51" s="262"/>
      <c r="Q51" s="262"/>
      <c r="R51" s="262"/>
    </row>
    <row r="52" spans="1:18" ht="12.6" thickBot="1">
      <c r="A52" s="250" t="s">
        <v>85</v>
      </c>
      <c r="B52" s="251"/>
      <c r="C52" s="251"/>
      <c r="D52" s="251"/>
      <c r="E52" s="251"/>
      <c r="F52" s="251"/>
      <c r="G52" s="251"/>
      <c r="H52" s="251"/>
      <c r="I52" s="251"/>
      <c r="K52" s="262"/>
      <c r="L52" s="262"/>
      <c r="M52" s="262"/>
      <c r="N52" s="262"/>
      <c r="O52" s="262"/>
      <c r="P52" s="262"/>
      <c r="Q52" s="262"/>
      <c r="R52" s="262"/>
    </row>
    <row r="53" spans="1:18" ht="36.6" thickBot="1">
      <c r="A53" s="174" t="s">
        <v>86</v>
      </c>
      <c r="B53" s="174" t="s">
        <v>87</v>
      </c>
      <c r="C53" s="174" t="s">
        <v>88</v>
      </c>
      <c r="D53" s="174" t="s">
        <v>89</v>
      </c>
      <c r="E53" s="174" t="s">
        <v>90</v>
      </c>
      <c r="F53" s="174" t="s">
        <v>91</v>
      </c>
      <c r="G53" s="174" t="s">
        <v>92</v>
      </c>
      <c r="H53" s="175" t="s">
        <v>108</v>
      </c>
      <c r="I53" s="174" t="s">
        <v>93</v>
      </c>
      <c r="K53" s="262"/>
      <c r="L53" s="262"/>
      <c r="M53" s="262"/>
      <c r="N53" s="262"/>
      <c r="O53" s="262"/>
      <c r="P53" s="262"/>
      <c r="Q53" s="262"/>
      <c r="R53" s="262"/>
    </row>
    <row r="54" spans="1:18">
      <c r="A54" s="176"/>
      <c r="B54" s="177"/>
      <c r="C54" s="178"/>
      <c r="D54" s="178"/>
      <c r="E54" s="179"/>
      <c r="F54" s="179"/>
      <c r="G54" s="179"/>
      <c r="H54" s="179"/>
      <c r="I54" s="169">
        <f>(B54*C54*D54)+(B54*C54*E54)+(F54*C54)+G54</f>
        <v>0</v>
      </c>
      <c r="K54" s="262"/>
      <c r="L54" s="262"/>
      <c r="M54" s="262"/>
      <c r="N54" s="262"/>
      <c r="O54" s="262"/>
      <c r="P54" s="262"/>
      <c r="Q54" s="262"/>
      <c r="R54" s="262"/>
    </row>
    <row r="55" spans="1:18">
      <c r="A55" s="176"/>
      <c r="B55" s="177"/>
      <c r="C55" s="178"/>
      <c r="D55" s="178"/>
      <c r="E55" s="179"/>
      <c r="F55" s="179"/>
      <c r="G55" s="179"/>
      <c r="H55" s="179"/>
      <c r="I55" s="169">
        <f t="shared" ref="I55:I61" si="3">(B55*C55*D55)+(B55*C55*E55)+(F55*C55)+G55</f>
        <v>0</v>
      </c>
      <c r="K55" s="262"/>
      <c r="L55" s="262"/>
      <c r="M55" s="262"/>
      <c r="N55" s="262"/>
      <c r="O55" s="262"/>
      <c r="P55" s="262"/>
      <c r="Q55" s="262"/>
      <c r="R55" s="262"/>
    </row>
    <row r="56" spans="1:18">
      <c r="A56" s="180"/>
      <c r="B56" s="178"/>
      <c r="C56" s="178"/>
      <c r="D56" s="178"/>
      <c r="E56" s="178"/>
      <c r="F56" s="178"/>
      <c r="G56" s="178"/>
      <c r="H56" s="178"/>
      <c r="I56" s="169">
        <f t="shared" si="3"/>
        <v>0</v>
      </c>
      <c r="K56" s="262"/>
      <c r="L56" s="262"/>
      <c r="M56" s="262"/>
      <c r="N56" s="262"/>
      <c r="O56" s="262"/>
      <c r="P56" s="262"/>
      <c r="Q56" s="262"/>
      <c r="R56" s="262"/>
    </row>
    <row r="57" spans="1:18">
      <c r="A57" s="180"/>
      <c r="B57" s="178"/>
      <c r="C57" s="178"/>
      <c r="D57" s="178"/>
      <c r="E57" s="178"/>
      <c r="F57" s="178"/>
      <c r="G57" s="178"/>
      <c r="H57" s="178"/>
      <c r="I57" s="169">
        <f t="shared" si="3"/>
        <v>0</v>
      </c>
      <c r="K57" s="262"/>
      <c r="L57" s="262"/>
      <c r="M57" s="262"/>
      <c r="N57" s="262"/>
      <c r="O57" s="262"/>
      <c r="P57" s="262"/>
      <c r="Q57" s="262"/>
      <c r="R57" s="262"/>
    </row>
    <row r="58" spans="1:18">
      <c r="A58" s="180"/>
      <c r="B58" s="178"/>
      <c r="C58" s="178"/>
      <c r="D58" s="178"/>
      <c r="E58" s="178"/>
      <c r="F58" s="178"/>
      <c r="G58" s="178"/>
      <c r="H58" s="178"/>
      <c r="I58" s="169">
        <f t="shared" si="3"/>
        <v>0</v>
      </c>
      <c r="K58" s="262"/>
      <c r="L58" s="262"/>
      <c r="M58" s="262"/>
      <c r="N58" s="262"/>
      <c r="O58" s="262"/>
      <c r="P58" s="262"/>
      <c r="Q58" s="262"/>
      <c r="R58" s="262"/>
    </row>
    <row r="59" spans="1:18">
      <c r="A59" s="180"/>
      <c r="B59" s="178"/>
      <c r="C59" s="178"/>
      <c r="D59" s="178"/>
      <c r="E59" s="178"/>
      <c r="F59" s="178"/>
      <c r="G59" s="178"/>
      <c r="H59" s="178"/>
      <c r="I59" s="169">
        <f t="shared" si="3"/>
        <v>0</v>
      </c>
      <c r="K59" s="262"/>
      <c r="L59" s="262"/>
      <c r="M59" s="262"/>
      <c r="N59" s="262"/>
      <c r="O59" s="262"/>
      <c r="P59" s="262"/>
      <c r="Q59" s="262"/>
      <c r="R59" s="262"/>
    </row>
    <row r="60" spans="1:18">
      <c r="A60" s="180"/>
      <c r="B60" s="178"/>
      <c r="C60" s="178"/>
      <c r="D60" s="178"/>
      <c r="E60" s="178"/>
      <c r="F60" s="178"/>
      <c r="G60" s="178"/>
      <c r="H60" s="178"/>
      <c r="I60" s="169">
        <f t="shared" si="3"/>
        <v>0</v>
      </c>
      <c r="K60" s="263" t="s">
        <v>109</v>
      </c>
      <c r="L60" s="263"/>
      <c r="M60" s="263"/>
      <c r="N60" s="263"/>
      <c r="O60" s="263"/>
      <c r="P60" s="263"/>
      <c r="Q60" s="263"/>
      <c r="R60" s="263"/>
    </row>
    <row r="61" spans="1:18">
      <c r="A61" s="180"/>
      <c r="B61" s="178"/>
      <c r="C61" s="178"/>
      <c r="D61" s="178"/>
      <c r="E61" s="178"/>
      <c r="F61" s="178"/>
      <c r="G61" s="178"/>
      <c r="H61" s="178"/>
      <c r="I61" s="169">
        <f t="shared" si="3"/>
        <v>0</v>
      </c>
      <c r="K61" s="263"/>
      <c r="L61" s="263"/>
      <c r="M61" s="263"/>
      <c r="N61" s="263"/>
      <c r="O61" s="263"/>
      <c r="P61" s="263"/>
      <c r="Q61" s="263"/>
      <c r="R61" s="263"/>
    </row>
    <row r="62" spans="1:18" ht="12">
      <c r="A62" s="173"/>
      <c r="B62" s="173"/>
      <c r="C62" s="173"/>
      <c r="D62" s="173"/>
      <c r="E62" s="173"/>
      <c r="F62" s="173"/>
      <c r="G62" s="181" t="s">
        <v>93</v>
      </c>
      <c r="H62" s="181"/>
      <c r="I62" s="182">
        <f>SUM(I54:I61)</f>
        <v>0</v>
      </c>
      <c r="K62" s="263"/>
      <c r="L62" s="263"/>
      <c r="M62" s="263"/>
      <c r="N62" s="263"/>
      <c r="O62" s="263"/>
      <c r="P62" s="263"/>
      <c r="Q62" s="263"/>
      <c r="R62" s="263"/>
    </row>
    <row r="63" spans="1:18" ht="12" thickBot="1">
      <c r="K63" s="263"/>
      <c r="L63" s="263"/>
      <c r="M63" s="263"/>
      <c r="N63" s="263"/>
      <c r="O63" s="263"/>
      <c r="P63" s="263"/>
      <c r="Q63" s="263"/>
      <c r="R63" s="263"/>
    </row>
    <row r="64" spans="1:18" ht="12">
      <c r="A64" s="250" t="s">
        <v>110</v>
      </c>
      <c r="B64" s="251"/>
      <c r="C64" s="251"/>
      <c r="D64" s="251"/>
      <c r="E64" s="251"/>
      <c r="F64" s="251"/>
      <c r="G64" s="251"/>
      <c r="H64" s="251"/>
      <c r="I64" s="251"/>
    </row>
    <row r="65" spans="1:9">
      <c r="A65" s="249" t="s">
        <v>111</v>
      </c>
      <c r="B65" s="249"/>
      <c r="C65" s="249"/>
      <c r="D65" s="249"/>
      <c r="E65" s="249"/>
      <c r="F65" s="249"/>
      <c r="G65" s="249"/>
      <c r="H65" s="249"/>
      <c r="I65" s="249"/>
    </row>
    <row r="66" spans="1:9">
      <c r="A66" s="249"/>
      <c r="B66" s="249"/>
      <c r="C66" s="249"/>
      <c r="D66" s="249"/>
      <c r="E66" s="249"/>
      <c r="F66" s="249"/>
      <c r="G66" s="249"/>
      <c r="H66" s="249"/>
      <c r="I66" s="249"/>
    </row>
  </sheetData>
  <mergeCells count="14">
    <mergeCell ref="A64:I64"/>
    <mergeCell ref="A65:I66"/>
    <mergeCell ref="A20:D20"/>
    <mergeCell ref="A50:I50"/>
    <mergeCell ref="K50:R59"/>
    <mergeCell ref="A51:I51"/>
    <mergeCell ref="A52:I52"/>
    <mergeCell ref="K60:R63"/>
    <mergeCell ref="A1:I1"/>
    <mergeCell ref="A3:K3"/>
    <mergeCell ref="A4:K4"/>
    <mergeCell ref="A5:K5"/>
    <mergeCell ref="A18:D18"/>
    <mergeCell ref="A19:D19"/>
  </mergeCells>
  <dataValidations count="1">
    <dataValidation showDropDown="1" showInputMessage="1" showErrorMessage="1" errorTitle="ERROR! FORMULA CANNOT BE CHANGED" error="This cell is automatically calculated.  Changes to this formula should only be made with the approval of your supervisor." sqref="A54:B55" xr:uid="{2109D958-E782-45E8-845B-59420CE3F30B}"/>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68"/>
  <sheetViews>
    <sheetView workbookViewId="0">
      <selection activeCell="O23" sqref="O23"/>
    </sheetView>
  </sheetViews>
  <sheetFormatPr defaultColWidth="9.109375" defaultRowHeight="13.2"/>
  <cols>
    <col min="1" max="1" width="24" style="71" customWidth="1"/>
    <col min="2" max="2" width="11" style="71" bestFit="1" customWidth="1"/>
    <col min="3" max="3" width="18.5546875" style="71" bestFit="1" customWidth="1"/>
    <col min="4" max="4" width="10.5546875" style="71" customWidth="1"/>
    <col min="5" max="5" width="10.5546875" style="71" bestFit="1" customWidth="1"/>
    <col min="6" max="6" width="6.88671875" style="71" bestFit="1" customWidth="1"/>
    <col min="7" max="7" width="9.88671875" style="71" bestFit="1" customWidth="1"/>
    <col min="8" max="8" width="7.88671875" style="71" customWidth="1"/>
    <col min="9" max="9" width="9.6640625" style="71" customWidth="1"/>
    <col min="10" max="10" width="6.109375" style="71" bestFit="1" customWidth="1"/>
    <col min="11" max="16384" width="9.109375" style="71"/>
  </cols>
  <sheetData>
    <row r="1" spans="1:11" ht="13.2" customHeight="1">
      <c r="A1" s="266" t="s">
        <v>112</v>
      </c>
      <c r="B1" s="266"/>
      <c r="C1" s="266"/>
      <c r="D1" s="266"/>
      <c r="E1" s="266"/>
      <c r="F1" s="266"/>
      <c r="G1" s="266"/>
      <c r="H1" s="266"/>
      <c r="I1" s="266"/>
    </row>
    <row r="2" spans="1:11" ht="27" customHeight="1">
      <c r="A2" s="266"/>
      <c r="B2" s="266"/>
      <c r="C2" s="266"/>
      <c r="D2" s="266"/>
      <c r="E2" s="266"/>
      <c r="F2" s="266"/>
      <c r="G2" s="266"/>
      <c r="H2" s="266"/>
      <c r="I2" s="266"/>
    </row>
    <row r="3" spans="1:11" ht="13.8" thickBot="1">
      <c r="A3" s="71" t="s">
        <v>97</v>
      </c>
    </row>
    <row r="4" spans="1:11" ht="13.8" thickBot="1">
      <c r="A4" s="250" t="s">
        <v>98</v>
      </c>
      <c r="B4" s="251"/>
      <c r="C4" s="251"/>
      <c r="D4" s="251"/>
      <c r="E4" s="251"/>
      <c r="F4" s="251"/>
      <c r="G4" s="251"/>
      <c r="H4" s="251"/>
      <c r="I4" s="251"/>
      <c r="J4" s="251"/>
      <c r="K4" s="254"/>
    </row>
    <row r="5" spans="1:11" ht="13.8" thickBot="1">
      <c r="A5" s="255" t="s">
        <v>99</v>
      </c>
      <c r="B5" s="256"/>
      <c r="C5" s="256"/>
      <c r="D5" s="256"/>
      <c r="E5" s="256"/>
      <c r="F5" s="256"/>
      <c r="G5" s="256"/>
      <c r="H5" s="256"/>
      <c r="I5" s="256"/>
      <c r="J5" s="256"/>
      <c r="K5" s="257"/>
    </row>
    <row r="6" spans="1:11" ht="13.8" thickBot="1">
      <c r="A6" s="258" t="s">
        <v>33</v>
      </c>
      <c r="B6" s="259"/>
      <c r="C6" s="259"/>
      <c r="D6" s="259"/>
      <c r="E6" s="259"/>
      <c r="F6" s="259"/>
      <c r="G6" s="259"/>
      <c r="H6" s="259"/>
      <c r="I6" s="259"/>
      <c r="J6" s="259"/>
      <c r="K6" s="260"/>
    </row>
    <row r="7" spans="1:11" ht="40.200000000000003" thickBot="1">
      <c r="A7" s="189" t="s">
        <v>14</v>
      </c>
      <c r="B7" s="190" t="s">
        <v>15</v>
      </c>
      <c r="C7" s="148" t="s">
        <v>100</v>
      </c>
      <c r="D7" s="148" t="s">
        <v>101</v>
      </c>
      <c r="E7" s="190" t="s">
        <v>35</v>
      </c>
      <c r="F7" s="191" t="s">
        <v>103</v>
      </c>
      <c r="G7" s="191" t="s">
        <v>104</v>
      </c>
      <c r="H7" s="191" t="s">
        <v>105</v>
      </c>
      <c r="I7" s="209" t="s">
        <v>106</v>
      </c>
      <c r="J7" s="190" t="s">
        <v>12</v>
      </c>
      <c r="K7" s="210" t="s">
        <v>113</v>
      </c>
    </row>
    <row r="8" spans="1:11">
      <c r="A8" s="192"/>
      <c r="B8" s="193"/>
      <c r="C8" s="151"/>
      <c r="D8" s="151"/>
      <c r="E8" s="193"/>
      <c r="F8" s="193"/>
      <c r="G8" s="193"/>
      <c r="H8" s="193"/>
      <c r="I8" s="194"/>
      <c r="J8" s="195"/>
      <c r="K8" s="196"/>
    </row>
    <row r="9" spans="1:11">
      <c r="A9" s="197"/>
      <c r="B9" s="198"/>
      <c r="C9" s="156"/>
      <c r="D9" s="156"/>
      <c r="E9" s="198"/>
      <c r="F9" s="198"/>
      <c r="G9" s="198"/>
      <c r="H9" s="198"/>
      <c r="I9" s="199">
        <v>0</v>
      </c>
      <c r="J9" s="200">
        <v>0</v>
      </c>
      <c r="K9" s="201">
        <f>I9*J9</f>
        <v>0</v>
      </c>
    </row>
    <row r="10" spans="1:11">
      <c r="A10" s="197"/>
      <c r="B10" s="198"/>
      <c r="C10" s="156"/>
      <c r="D10" s="156"/>
      <c r="E10" s="198"/>
      <c r="F10" s="198"/>
      <c r="G10" s="198"/>
      <c r="H10" s="198"/>
      <c r="I10" s="199">
        <v>0</v>
      </c>
      <c r="J10" s="200">
        <v>0</v>
      </c>
      <c r="K10" s="201">
        <f t="shared" ref="K10:K15" si="0">I10*J10</f>
        <v>0</v>
      </c>
    </row>
    <row r="11" spans="1:11">
      <c r="A11" s="197"/>
      <c r="B11" s="198"/>
      <c r="C11" s="156"/>
      <c r="D11" s="156"/>
      <c r="E11" s="198"/>
      <c r="F11" s="198"/>
      <c r="G11" s="198"/>
      <c r="H11" s="198"/>
      <c r="I11" s="199">
        <v>0</v>
      </c>
      <c r="J11" s="200">
        <v>0</v>
      </c>
      <c r="K11" s="201">
        <f t="shared" si="0"/>
        <v>0</v>
      </c>
    </row>
    <row r="12" spans="1:11">
      <c r="A12" s="197"/>
      <c r="B12" s="198"/>
      <c r="C12" s="156"/>
      <c r="D12" s="156"/>
      <c r="E12" s="198"/>
      <c r="F12" s="198"/>
      <c r="G12" s="198"/>
      <c r="H12" s="198"/>
      <c r="I12" s="199">
        <v>0</v>
      </c>
      <c r="J12" s="200">
        <v>0</v>
      </c>
      <c r="K12" s="201">
        <f t="shared" si="0"/>
        <v>0</v>
      </c>
    </row>
    <row r="13" spans="1:11">
      <c r="A13" s="197"/>
      <c r="B13" s="198"/>
      <c r="C13" s="156"/>
      <c r="D13" s="156"/>
      <c r="E13" s="198"/>
      <c r="F13" s="198"/>
      <c r="G13" s="198"/>
      <c r="H13" s="198"/>
      <c r="I13" s="199">
        <v>0</v>
      </c>
      <c r="J13" s="200">
        <v>0</v>
      </c>
      <c r="K13" s="201">
        <f t="shared" si="0"/>
        <v>0</v>
      </c>
    </row>
    <row r="14" spans="1:11">
      <c r="A14" s="197"/>
      <c r="B14" s="198"/>
      <c r="C14" s="156"/>
      <c r="D14" s="156"/>
      <c r="E14" s="198"/>
      <c r="F14" s="198"/>
      <c r="G14" s="198"/>
      <c r="H14" s="198"/>
      <c r="I14" s="199">
        <v>0</v>
      </c>
      <c r="J14" s="200">
        <v>0</v>
      </c>
      <c r="K14" s="201">
        <f t="shared" si="0"/>
        <v>0</v>
      </c>
    </row>
    <row r="15" spans="1:11">
      <c r="A15" s="197"/>
      <c r="B15" s="198"/>
      <c r="C15" s="156"/>
      <c r="D15" s="156"/>
      <c r="E15" s="198"/>
      <c r="F15" s="198"/>
      <c r="G15" s="198"/>
      <c r="H15" s="198"/>
      <c r="I15" s="199">
        <v>0</v>
      </c>
      <c r="J15" s="200">
        <v>0</v>
      </c>
      <c r="K15" s="201">
        <f t="shared" si="0"/>
        <v>0</v>
      </c>
    </row>
    <row r="16" spans="1:11">
      <c r="A16" s="202"/>
      <c r="B16" s="203"/>
      <c r="C16" s="161"/>
      <c r="D16" s="161"/>
      <c r="E16" s="203"/>
      <c r="F16" s="203"/>
      <c r="G16" s="203"/>
      <c r="H16" s="203"/>
      <c r="I16" s="204"/>
      <c r="J16" s="205">
        <f>SUM(J9:J15)</f>
        <v>0</v>
      </c>
      <c r="K16" s="206">
        <f>SUM(K9:K15)</f>
        <v>0</v>
      </c>
    </row>
    <row r="17" spans="1:11" ht="13.8" thickBot="1">
      <c r="A17" s="186"/>
      <c r="B17" s="187"/>
      <c r="C17" s="184"/>
      <c r="D17" s="184"/>
      <c r="E17" s="187"/>
      <c r="F17" s="187"/>
      <c r="G17" s="187"/>
      <c r="H17" s="187"/>
      <c r="I17" s="187"/>
      <c r="J17" s="187"/>
      <c r="K17" s="188"/>
    </row>
    <row r="18" spans="1:11" ht="13.8" thickBot="1"/>
    <row r="19" spans="1:11" ht="13.8" thickBot="1">
      <c r="A19" s="269" t="str">
        <f>A4</f>
        <v>[INPUT MONTHS PROPOSED]</v>
      </c>
      <c r="B19" s="270"/>
      <c r="C19" s="270"/>
      <c r="D19" s="270"/>
    </row>
    <row r="20" spans="1:11" ht="13.8" thickBot="1">
      <c r="A20" s="269" t="str">
        <f>A5</f>
        <v>[INPUT OFFEROR NAME]</v>
      </c>
      <c r="B20" s="270"/>
      <c r="C20" s="270"/>
      <c r="D20" s="270"/>
    </row>
    <row r="21" spans="1:11">
      <c r="A21" s="271" t="s">
        <v>72</v>
      </c>
      <c r="B21" s="272"/>
      <c r="C21" s="272"/>
      <c r="D21" s="272"/>
    </row>
    <row r="22" spans="1:11" ht="13.8" thickBot="1">
      <c r="A22" s="66"/>
      <c r="B22" s="67"/>
      <c r="C22" s="67"/>
      <c r="D22" s="67"/>
    </row>
    <row r="23" spans="1:11" ht="27" thickBot="1">
      <c r="A23" s="207" t="s">
        <v>73</v>
      </c>
      <c r="B23" s="207" t="s">
        <v>74</v>
      </c>
      <c r="C23" s="207" t="s">
        <v>75</v>
      </c>
      <c r="D23" s="207" t="s">
        <v>76</v>
      </c>
    </row>
    <row r="24" spans="1:11">
      <c r="A24" s="69" t="s">
        <v>21</v>
      </c>
      <c r="B24" s="70"/>
      <c r="C24" s="70"/>
    </row>
    <row r="25" spans="1:11">
      <c r="A25" s="70"/>
      <c r="B25" s="70"/>
      <c r="C25" s="70"/>
      <c r="D25" s="61">
        <f>B24*C24</f>
        <v>0</v>
      </c>
    </row>
    <row r="26" spans="1:11">
      <c r="A26" s="70"/>
      <c r="B26" s="70"/>
      <c r="C26" s="70"/>
      <c r="D26" s="61">
        <v>0</v>
      </c>
    </row>
    <row r="27" spans="1:11">
      <c r="A27" s="70"/>
      <c r="B27" s="218"/>
      <c r="C27" s="218"/>
      <c r="D27" s="72">
        <v>0</v>
      </c>
    </row>
    <row r="28" spans="1:11">
      <c r="A28" s="73" t="s">
        <v>77</v>
      </c>
      <c r="B28" s="69"/>
      <c r="C28" s="69"/>
      <c r="D28" s="74">
        <f>SUM(D25:D27)</f>
        <v>0</v>
      </c>
    </row>
    <row r="29" spans="1:11">
      <c r="A29" s="70"/>
      <c r="B29" s="70"/>
      <c r="C29" s="70"/>
      <c r="D29" s="61"/>
    </row>
    <row r="30" spans="1:11">
      <c r="A30" s="69" t="s">
        <v>22</v>
      </c>
      <c r="B30" s="70"/>
      <c r="C30" s="70"/>
      <c r="D30" s="61"/>
    </row>
    <row r="31" spans="1:11">
      <c r="A31" s="70"/>
      <c r="B31" s="70"/>
      <c r="C31" s="70"/>
      <c r="D31" s="61">
        <v>0</v>
      </c>
    </row>
    <row r="32" spans="1:11">
      <c r="A32" s="70"/>
      <c r="B32" s="218"/>
      <c r="C32" s="218"/>
      <c r="D32" s="72">
        <v>0</v>
      </c>
    </row>
    <row r="33" spans="1:4">
      <c r="A33" s="73" t="s">
        <v>77</v>
      </c>
      <c r="B33" s="70"/>
      <c r="C33" s="70"/>
      <c r="D33" s="61">
        <f>SUM(D31:D32)</f>
        <v>0</v>
      </c>
    </row>
    <row r="34" spans="1:4">
      <c r="A34" s="70"/>
      <c r="B34" s="70"/>
      <c r="C34" s="70"/>
    </row>
    <row r="35" spans="1:4">
      <c r="A35" s="69" t="s">
        <v>24</v>
      </c>
      <c r="B35" s="70"/>
      <c r="C35" s="70"/>
      <c r="D35" s="61"/>
    </row>
    <row r="36" spans="1:4">
      <c r="A36" s="70"/>
      <c r="B36" s="70"/>
      <c r="C36" s="70"/>
      <c r="D36" s="61">
        <v>0</v>
      </c>
    </row>
    <row r="37" spans="1:4">
      <c r="A37" s="70"/>
      <c r="B37" s="218"/>
      <c r="C37" s="218"/>
      <c r="D37" s="72">
        <v>0</v>
      </c>
    </row>
    <row r="38" spans="1:4">
      <c r="A38" s="73" t="s">
        <v>77</v>
      </c>
      <c r="B38" s="70"/>
      <c r="C38" s="70"/>
      <c r="D38" s="61">
        <f>SUM(D36:D37)</f>
        <v>0</v>
      </c>
    </row>
    <row r="39" spans="1:4">
      <c r="A39" s="70"/>
      <c r="B39" s="70"/>
      <c r="C39" s="70"/>
      <c r="D39" s="61"/>
    </row>
    <row r="40" spans="1:4">
      <c r="A40" s="70"/>
      <c r="B40" s="70"/>
      <c r="C40" s="70"/>
      <c r="D40" s="61"/>
    </row>
    <row r="41" spans="1:4">
      <c r="A41" s="69" t="s">
        <v>28</v>
      </c>
      <c r="B41" s="70"/>
      <c r="C41" s="70"/>
      <c r="D41" s="61">
        <f t="shared" ref="D41:D42" si="1">B41*C41</f>
        <v>0</v>
      </c>
    </row>
    <row r="42" spans="1:4">
      <c r="A42" s="70"/>
      <c r="B42" s="218"/>
      <c r="C42" s="218"/>
      <c r="D42" s="72">
        <f t="shared" si="1"/>
        <v>0</v>
      </c>
    </row>
    <row r="43" spans="1:4">
      <c r="A43" s="73" t="s">
        <v>77</v>
      </c>
      <c r="B43" s="70"/>
      <c r="C43" s="70"/>
      <c r="D43" s="61">
        <f>SUM(D41:D42)</f>
        <v>0</v>
      </c>
    </row>
    <row r="44" spans="1:4">
      <c r="A44" s="70"/>
      <c r="B44" s="70"/>
      <c r="C44" s="70"/>
      <c r="D44" s="61"/>
    </row>
    <row r="45" spans="1:4">
      <c r="A45" s="69" t="s">
        <v>78</v>
      </c>
      <c r="B45" s="70"/>
      <c r="C45" s="70"/>
      <c r="D45" s="61">
        <f t="shared" ref="D45:D46" si="2">B45*C45</f>
        <v>0</v>
      </c>
    </row>
    <row r="46" spans="1:4">
      <c r="A46" s="70"/>
      <c r="B46" s="70"/>
      <c r="C46" s="70"/>
      <c r="D46" s="72">
        <f t="shared" si="2"/>
        <v>0</v>
      </c>
    </row>
    <row r="47" spans="1:4">
      <c r="A47" s="70"/>
      <c r="B47" s="70"/>
      <c r="C47" s="70"/>
      <c r="D47" s="61">
        <f>SUM(D45:D46)</f>
        <v>0</v>
      </c>
    </row>
    <row r="48" spans="1:4" ht="13.8" thickBot="1">
      <c r="A48" s="213"/>
      <c r="B48" s="213"/>
      <c r="C48" s="214" t="s">
        <v>79</v>
      </c>
      <c r="D48" s="215">
        <f>D28+D33+D38+D43+D47</f>
        <v>0</v>
      </c>
    </row>
    <row r="49" spans="1:18" ht="13.8" thickTop="1">
      <c r="A49" s="167"/>
      <c r="B49" s="167"/>
      <c r="C49" s="167"/>
      <c r="D49" s="169"/>
    </row>
    <row r="50" spans="1:18" ht="13.8" thickBot="1">
      <c r="A50" s="213" t="s">
        <v>80</v>
      </c>
      <c r="B50" s="213"/>
      <c r="C50" s="216" t="s">
        <v>107</v>
      </c>
      <c r="D50" s="217">
        <f>D48+(D48*B50)</f>
        <v>0</v>
      </c>
    </row>
    <row r="51" spans="1:18" ht="14.4" thickTop="1" thickBot="1"/>
    <row r="52" spans="1:18" ht="14.4" thickTop="1" thickBot="1">
      <c r="A52" s="267" t="str">
        <f>A4</f>
        <v>[INPUT MONTHS PROPOSED]</v>
      </c>
      <c r="B52" s="268"/>
      <c r="C52" s="268"/>
      <c r="D52" s="268"/>
      <c r="E52" s="268"/>
      <c r="F52" s="268"/>
      <c r="G52" s="268"/>
      <c r="H52" s="268"/>
      <c r="I52" s="268"/>
      <c r="K52" s="274" t="s">
        <v>94</v>
      </c>
      <c r="L52" s="275"/>
      <c r="M52" s="275"/>
      <c r="N52" s="275"/>
      <c r="O52" s="275"/>
      <c r="P52" s="275"/>
      <c r="Q52" s="275"/>
      <c r="R52" s="275"/>
    </row>
    <row r="53" spans="1:18" ht="13.8" thickBot="1">
      <c r="A53" s="267" t="str">
        <f>A5</f>
        <v>[INPUT OFFEROR NAME]</v>
      </c>
      <c r="B53" s="268"/>
      <c r="C53" s="268"/>
      <c r="D53" s="268"/>
      <c r="E53" s="268"/>
      <c r="F53" s="268"/>
      <c r="G53" s="268"/>
      <c r="H53" s="268"/>
      <c r="I53" s="268"/>
      <c r="K53" s="275"/>
      <c r="L53" s="275"/>
      <c r="M53" s="275"/>
      <c r="N53" s="275"/>
      <c r="O53" s="275"/>
      <c r="P53" s="275"/>
      <c r="Q53" s="275"/>
      <c r="R53" s="275"/>
    </row>
    <row r="54" spans="1:18" ht="13.8" thickBot="1">
      <c r="A54" s="267" t="s">
        <v>85</v>
      </c>
      <c r="B54" s="268"/>
      <c r="C54" s="268"/>
      <c r="D54" s="268"/>
      <c r="E54" s="268"/>
      <c r="F54" s="268"/>
      <c r="G54" s="268"/>
      <c r="H54" s="268"/>
      <c r="I54" s="268"/>
      <c r="K54" s="275"/>
      <c r="L54" s="275"/>
      <c r="M54" s="275"/>
      <c r="N54" s="275"/>
      <c r="O54" s="275"/>
      <c r="P54" s="275"/>
      <c r="Q54" s="275"/>
      <c r="R54" s="275"/>
    </row>
    <row r="55" spans="1:18" ht="40.200000000000003" thickBot="1">
      <c r="A55" s="208" t="s">
        <v>86</v>
      </c>
      <c r="B55" s="208" t="s">
        <v>114</v>
      </c>
      <c r="C55" s="208" t="s">
        <v>115</v>
      </c>
      <c r="D55" s="208" t="s">
        <v>89</v>
      </c>
      <c r="E55" s="208" t="s">
        <v>90</v>
      </c>
      <c r="F55" s="208" t="s">
        <v>91</v>
      </c>
      <c r="G55" s="208" t="s">
        <v>92</v>
      </c>
      <c r="H55" s="208" t="s">
        <v>116</v>
      </c>
      <c r="I55" s="208" t="s">
        <v>93</v>
      </c>
      <c r="K55" s="275"/>
      <c r="L55" s="275"/>
      <c r="M55" s="275"/>
      <c r="N55" s="275"/>
      <c r="O55" s="275"/>
      <c r="P55" s="275"/>
      <c r="Q55" s="275"/>
      <c r="R55" s="275"/>
    </row>
    <row r="56" spans="1:18">
      <c r="A56" s="58"/>
      <c r="B56" s="56"/>
      <c r="C56" s="60"/>
      <c r="D56" s="60"/>
      <c r="E56" s="57"/>
      <c r="F56" s="57"/>
      <c r="G56" s="57"/>
      <c r="H56" s="57"/>
      <c r="I56" s="61">
        <f>(B56*C56*D56)+(B56*C56*E56)+(F56*C56)+G56</f>
        <v>0</v>
      </c>
      <c r="K56" s="275"/>
      <c r="L56" s="275"/>
      <c r="M56" s="275"/>
      <c r="N56" s="275"/>
      <c r="O56" s="275"/>
      <c r="P56" s="275"/>
      <c r="Q56" s="275"/>
      <c r="R56" s="275"/>
    </row>
    <row r="57" spans="1:18">
      <c r="A57" s="58"/>
      <c r="B57" s="56"/>
      <c r="C57" s="60"/>
      <c r="D57" s="60"/>
      <c r="E57" s="57"/>
      <c r="F57" s="57"/>
      <c r="G57" s="57"/>
      <c r="H57" s="57"/>
      <c r="I57" s="61">
        <f t="shared" ref="I57:I63" si="3">(B57*C57*D57)+(B57*C57*E57)+(F57*C57)+G57</f>
        <v>0</v>
      </c>
      <c r="K57" s="275"/>
      <c r="L57" s="275"/>
      <c r="M57" s="275"/>
      <c r="N57" s="275"/>
      <c r="O57" s="275"/>
      <c r="P57" s="275"/>
      <c r="Q57" s="275"/>
      <c r="R57" s="275"/>
    </row>
    <row r="58" spans="1:18">
      <c r="A58" s="62"/>
      <c r="B58" s="60"/>
      <c r="C58" s="60"/>
      <c r="D58" s="60"/>
      <c r="E58" s="60"/>
      <c r="F58" s="60"/>
      <c r="G58" s="60"/>
      <c r="H58" s="60"/>
      <c r="I58" s="61">
        <f t="shared" si="3"/>
        <v>0</v>
      </c>
      <c r="K58" s="275"/>
      <c r="L58" s="275"/>
      <c r="M58" s="275"/>
      <c r="N58" s="275"/>
      <c r="O58" s="275"/>
      <c r="P58" s="275"/>
      <c r="Q58" s="275"/>
      <c r="R58" s="275"/>
    </row>
    <row r="59" spans="1:18">
      <c r="A59" s="62"/>
      <c r="B59" s="60"/>
      <c r="C59" s="60"/>
      <c r="D59" s="60"/>
      <c r="E59" s="60"/>
      <c r="F59" s="60"/>
      <c r="G59" s="60"/>
      <c r="H59" s="60"/>
      <c r="I59" s="61">
        <f t="shared" si="3"/>
        <v>0</v>
      </c>
      <c r="K59" s="275"/>
      <c r="L59" s="275"/>
      <c r="M59" s="275"/>
      <c r="N59" s="275"/>
      <c r="O59" s="275"/>
      <c r="P59" s="275"/>
      <c r="Q59" s="275"/>
      <c r="R59" s="275"/>
    </row>
    <row r="60" spans="1:18">
      <c r="A60" s="62"/>
      <c r="B60" s="60"/>
      <c r="C60" s="60"/>
      <c r="D60" s="60"/>
      <c r="E60" s="60"/>
      <c r="F60" s="60"/>
      <c r="G60" s="60"/>
      <c r="H60" s="60"/>
      <c r="I60" s="61">
        <f t="shared" si="3"/>
        <v>0</v>
      </c>
      <c r="K60" s="275"/>
      <c r="L60" s="275"/>
      <c r="M60" s="275"/>
      <c r="N60" s="275"/>
      <c r="O60" s="275"/>
      <c r="P60" s="275"/>
      <c r="Q60" s="275"/>
      <c r="R60" s="275"/>
    </row>
    <row r="61" spans="1:18">
      <c r="A61" s="62"/>
      <c r="B61" s="60"/>
      <c r="C61" s="60"/>
      <c r="D61" s="60"/>
      <c r="E61" s="60"/>
      <c r="F61" s="60"/>
      <c r="G61" s="60"/>
      <c r="H61" s="60"/>
      <c r="I61" s="61">
        <f t="shared" si="3"/>
        <v>0</v>
      </c>
      <c r="K61" s="275"/>
      <c r="L61" s="275"/>
      <c r="M61" s="275"/>
      <c r="N61" s="275"/>
      <c r="O61" s="275"/>
      <c r="P61" s="275"/>
      <c r="Q61" s="275"/>
      <c r="R61" s="275"/>
    </row>
    <row r="62" spans="1:18">
      <c r="A62" s="62"/>
      <c r="B62" s="60"/>
      <c r="C62" s="60"/>
      <c r="D62" s="60"/>
      <c r="E62" s="60"/>
      <c r="F62" s="60"/>
      <c r="G62" s="60"/>
      <c r="H62" s="60"/>
      <c r="I62" s="61">
        <f t="shared" si="3"/>
        <v>0</v>
      </c>
      <c r="K62" s="273" t="s">
        <v>117</v>
      </c>
      <c r="L62" s="273"/>
      <c r="M62" s="273"/>
      <c r="N62" s="273"/>
      <c r="O62" s="273"/>
      <c r="P62" s="273"/>
      <c r="Q62" s="273"/>
      <c r="R62" s="273"/>
    </row>
    <row r="63" spans="1:18">
      <c r="A63" s="62"/>
      <c r="B63" s="60"/>
      <c r="C63" s="60"/>
      <c r="D63" s="60"/>
      <c r="E63" s="60"/>
      <c r="F63" s="60"/>
      <c r="G63" s="60"/>
      <c r="H63" s="60"/>
      <c r="I63" s="61">
        <f t="shared" si="3"/>
        <v>0</v>
      </c>
      <c r="K63" s="273"/>
      <c r="L63" s="273"/>
      <c r="M63" s="273"/>
      <c r="N63" s="273"/>
      <c r="O63" s="273"/>
      <c r="P63" s="273"/>
      <c r="Q63" s="273"/>
      <c r="R63" s="273"/>
    </row>
    <row r="64" spans="1:18">
      <c r="A64" s="63"/>
      <c r="B64" s="63"/>
      <c r="C64" s="63"/>
      <c r="D64" s="63"/>
      <c r="E64" s="63"/>
      <c r="F64" s="63"/>
      <c r="G64" s="64" t="s">
        <v>93</v>
      </c>
      <c r="H64" s="64"/>
      <c r="I64" s="65">
        <f>SUM(I56:I63)</f>
        <v>0</v>
      </c>
      <c r="K64" s="273"/>
      <c r="L64" s="273"/>
      <c r="M64" s="273"/>
      <c r="N64" s="273"/>
      <c r="O64" s="273"/>
      <c r="P64" s="273"/>
      <c r="Q64" s="273"/>
      <c r="R64" s="273"/>
    </row>
    <row r="65" spans="1:18" ht="13.8" thickBot="1">
      <c r="K65" s="273"/>
      <c r="L65" s="273"/>
      <c r="M65" s="273"/>
      <c r="N65" s="273"/>
      <c r="O65" s="273"/>
      <c r="P65" s="273"/>
      <c r="Q65" s="273"/>
      <c r="R65" s="273"/>
    </row>
    <row r="66" spans="1:18">
      <c r="A66" s="267" t="s">
        <v>110</v>
      </c>
      <c r="B66" s="268"/>
      <c r="C66" s="268"/>
      <c r="D66" s="268"/>
      <c r="E66" s="268"/>
      <c r="F66" s="268"/>
      <c r="G66" s="268"/>
      <c r="H66" s="268"/>
      <c r="I66" s="268"/>
    </row>
    <row r="67" spans="1:18">
      <c r="A67" s="266" t="s">
        <v>111</v>
      </c>
      <c r="B67" s="266"/>
      <c r="C67" s="266"/>
      <c r="D67" s="266"/>
      <c r="E67" s="266"/>
      <c r="F67" s="266"/>
      <c r="G67" s="266"/>
      <c r="H67" s="266"/>
      <c r="I67" s="266"/>
    </row>
    <row r="68" spans="1:18">
      <c r="A68" s="266"/>
      <c r="B68" s="266"/>
      <c r="C68" s="266"/>
      <c r="D68" s="266"/>
      <c r="E68" s="266"/>
      <c r="F68" s="266"/>
      <c r="G68" s="266"/>
      <c r="H68" s="266"/>
      <c r="I68" s="266"/>
    </row>
  </sheetData>
  <mergeCells count="14">
    <mergeCell ref="K62:R65"/>
    <mergeCell ref="A1:I2"/>
    <mergeCell ref="A52:I52"/>
    <mergeCell ref="A53:I53"/>
    <mergeCell ref="A54:I54"/>
    <mergeCell ref="A4:K4"/>
    <mergeCell ref="A5:K5"/>
    <mergeCell ref="A6:K6"/>
    <mergeCell ref="K52:R61"/>
    <mergeCell ref="A67:I68"/>
    <mergeCell ref="A66:I66"/>
    <mergeCell ref="A19:D19"/>
    <mergeCell ref="A20:D20"/>
    <mergeCell ref="A21:D21"/>
  </mergeCells>
  <dataValidations count="1">
    <dataValidation showDropDown="1" showInputMessage="1" showErrorMessage="1" errorTitle="ERROR! FORMULA CANNOT BE CHANGED" error="This cell is automatically calculated.  Changes to this formula should only be made with the approval of your supervisor." sqref="A56:B57" xr:uid="{00000000-0002-0000-0B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4"/>
  <sheetViews>
    <sheetView topLeftCell="A16" zoomScaleNormal="100" workbookViewId="0">
      <selection activeCell="D48" sqref="D48"/>
    </sheetView>
  </sheetViews>
  <sheetFormatPr defaultColWidth="15.33203125" defaultRowHeight="14.4"/>
  <cols>
    <col min="1" max="1" width="25.6640625" style="3" customWidth="1"/>
    <col min="2" max="2" width="25.6640625" style="4" customWidth="1"/>
    <col min="3" max="3" width="11.109375" style="3" customWidth="1"/>
    <col min="4" max="4" width="15.44140625" style="3" customWidth="1"/>
    <col min="5" max="5" width="10.44140625" style="3" hidden="1" customWidth="1"/>
    <col min="6" max="6" width="10.6640625" style="3" hidden="1" customWidth="1"/>
    <col min="7" max="7" width="8.6640625" style="3" hidden="1" customWidth="1"/>
    <col min="8" max="8" width="11.6640625" style="3" hidden="1" customWidth="1"/>
    <col min="9" max="9" width="1.33203125" style="3" customWidth="1"/>
    <col min="10" max="10" width="12.6640625" style="3" customWidth="1"/>
    <col min="11" max="11" width="15.33203125" style="53"/>
    <col min="12" max="12" width="0" style="3" hidden="1" customWidth="1"/>
    <col min="13" max="16384" width="15.33203125" style="3"/>
  </cols>
  <sheetData>
    <row r="1" spans="1:11" ht="15" thickBot="1">
      <c r="J1" s="76">
        <f ca="1">TODAY()</f>
        <v>44230</v>
      </c>
    </row>
    <row r="2" spans="1:11" s="1" customFormat="1" ht="15" thickBot="1">
      <c r="A2" s="220" t="s">
        <v>9</v>
      </c>
      <c r="B2" s="221"/>
      <c r="C2" s="221"/>
      <c r="D2" s="221"/>
      <c r="E2" s="221"/>
      <c r="F2" s="221"/>
      <c r="G2" s="221"/>
      <c r="H2" s="221"/>
      <c r="I2" s="221"/>
      <c r="J2" s="222"/>
      <c r="K2" s="52"/>
    </row>
    <row r="3" spans="1:11" ht="15" thickBot="1">
      <c r="A3" s="220" t="s">
        <v>10</v>
      </c>
      <c r="B3" s="221"/>
      <c r="C3" s="221"/>
      <c r="D3" s="221"/>
      <c r="E3" s="221"/>
      <c r="F3" s="221"/>
      <c r="G3" s="221"/>
      <c r="H3" s="221"/>
      <c r="I3" s="221"/>
      <c r="J3" s="222"/>
    </row>
    <row r="4" spans="1:11" s="1" customFormat="1" ht="15" customHeight="1">
      <c r="A4" s="78"/>
      <c r="B4" s="79"/>
      <c r="C4" s="223" t="s">
        <v>11</v>
      </c>
      <c r="D4" s="225" t="s">
        <v>12</v>
      </c>
      <c r="E4" s="225"/>
      <c r="F4" s="223"/>
      <c r="G4" s="225"/>
      <c r="H4" s="225"/>
      <c r="I4" s="141"/>
      <c r="J4" s="227" t="s">
        <v>13</v>
      </c>
      <c r="K4" s="52"/>
    </row>
    <row r="5" spans="1:11" s="1" customFormat="1" ht="49.5" customHeight="1" thickBot="1">
      <c r="A5" s="80" t="s">
        <v>14</v>
      </c>
      <c r="B5" s="117" t="s">
        <v>15</v>
      </c>
      <c r="C5" s="224"/>
      <c r="D5" s="226"/>
      <c r="E5" s="226"/>
      <c r="F5" s="224"/>
      <c r="G5" s="226"/>
      <c r="H5" s="226"/>
      <c r="I5" s="142"/>
      <c r="J5" s="228"/>
      <c r="K5" s="52"/>
    </row>
    <row r="6" spans="1:11">
      <c r="A6" s="81"/>
      <c r="B6" s="82"/>
      <c r="C6" s="77"/>
      <c r="D6" s="83"/>
      <c r="E6" s="83"/>
      <c r="F6" s="84"/>
      <c r="G6" s="85"/>
      <c r="H6" s="85"/>
      <c r="I6" s="85"/>
      <c r="J6" s="86"/>
    </row>
    <row r="7" spans="1:11">
      <c r="A7" s="87"/>
      <c r="B7" s="88"/>
      <c r="C7" s="89">
        <v>0</v>
      </c>
      <c r="D7" s="90">
        <v>0</v>
      </c>
      <c r="E7" s="89"/>
      <c r="F7" s="89"/>
      <c r="G7" s="90"/>
      <c r="H7" s="89"/>
      <c r="I7" s="89"/>
      <c r="J7" s="91">
        <f t="shared" ref="J7:J13" si="0">+E7+H7</f>
        <v>0</v>
      </c>
    </row>
    <row r="8" spans="1:11">
      <c r="A8" s="87"/>
      <c r="B8" s="88"/>
      <c r="C8" s="89">
        <v>0</v>
      </c>
      <c r="D8" s="90">
        <v>0</v>
      </c>
      <c r="E8" s="89"/>
      <c r="F8" s="89"/>
      <c r="G8" s="90"/>
      <c r="H8" s="89"/>
      <c r="I8" s="89"/>
      <c r="J8" s="91">
        <f t="shared" si="0"/>
        <v>0</v>
      </c>
    </row>
    <row r="9" spans="1:11">
      <c r="A9" s="87"/>
      <c r="B9" s="88"/>
      <c r="C9" s="89">
        <v>0</v>
      </c>
      <c r="D9" s="90">
        <v>0</v>
      </c>
      <c r="E9" s="89"/>
      <c r="F9" s="89"/>
      <c r="G9" s="90"/>
      <c r="H9" s="89"/>
      <c r="I9" s="89"/>
      <c r="J9" s="91">
        <f t="shared" si="0"/>
        <v>0</v>
      </c>
    </row>
    <row r="10" spans="1:11">
      <c r="A10" s="87"/>
      <c r="B10" s="88"/>
      <c r="C10" s="89">
        <v>0</v>
      </c>
      <c r="D10" s="90">
        <v>0</v>
      </c>
      <c r="E10" s="89"/>
      <c r="F10" s="89"/>
      <c r="G10" s="90"/>
      <c r="H10" s="89"/>
      <c r="I10" s="89"/>
      <c r="J10" s="91">
        <f t="shared" si="0"/>
        <v>0</v>
      </c>
    </row>
    <row r="11" spans="1:11">
      <c r="A11" s="87"/>
      <c r="B11" s="88"/>
      <c r="C11" s="89">
        <v>0</v>
      </c>
      <c r="D11" s="90">
        <v>0</v>
      </c>
      <c r="E11" s="89"/>
      <c r="F11" s="89"/>
      <c r="G11" s="90"/>
      <c r="H11" s="89"/>
      <c r="I11" s="89"/>
      <c r="J11" s="91">
        <f t="shared" si="0"/>
        <v>0</v>
      </c>
    </row>
    <row r="12" spans="1:11">
      <c r="A12" s="87"/>
      <c r="B12" s="88"/>
      <c r="C12" s="89">
        <v>0</v>
      </c>
      <c r="D12" s="90">
        <v>0</v>
      </c>
      <c r="E12" s="89"/>
      <c r="F12" s="89"/>
      <c r="G12" s="90"/>
      <c r="H12" s="89"/>
      <c r="I12" s="89"/>
      <c r="J12" s="91">
        <f t="shared" si="0"/>
        <v>0</v>
      </c>
    </row>
    <row r="13" spans="1:11">
      <c r="A13" s="118"/>
      <c r="B13" s="119"/>
      <c r="C13" s="89">
        <v>0</v>
      </c>
      <c r="D13" s="90">
        <v>0</v>
      </c>
      <c r="E13" s="89"/>
      <c r="F13" s="89"/>
      <c r="G13" s="90"/>
      <c r="H13" s="89"/>
      <c r="I13" s="89"/>
      <c r="J13" s="91">
        <f t="shared" si="0"/>
        <v>0</v>
      </c>
    </row>
    <row r="14" spans="1:11" s="18" customFormat="1">
      <c r="A14" s="92" t="s">
        <v>16</v>
      </c>
      <c r="B14" s="93"/>
      <c r="C14" s="94"/>
      <c r="D14" s="95">
        <f>SUM(D7:D13)</f>
        <v>0</v>
      </c>
      <c r="E14" s="94"/>
      <c r="F14" s="96"/>
      <c r="G14" s="95"/>
      <c r="H14" s="94"/>
      <c r="I14" s="94"/>
      <c r="J14" s="97">
        <f>E14</f>
        <v>0</v>
      </c>
      <c r="K14" s="54"/>
    </row>
    <row r="15" spans="1:11" s="21" customFormat="1">
      <c r="A15" s="130"/>
      <c r="B15" s="120"/>
      <c r="C15" s="121"/>
      <c r="D15" s="121"/>
      <c r="E15" s="121"/>
      <c r="F15" s="122"/>
      <c r="G15" s="123"/>
      <c r="H15" s="123"/>
      <c r="I15" s="123"/>
      <c r="J15" s="124"/>
      <c r="K15" s="54"/>
    </row>
    <row r="16" spans="1:11">
      <c r="A16" s="98" t="s">
        <v>17</v>
      </c>
      <c r="B16" s="99"/>
      <c r="C16" s="85"/>
      <c r="D16" s="85"/>
      <c r="E16" s="85"/>
      <c r="F16" s="85"/>
      <c r="G16" s="85"/>
      <c r="H16" s="85"/>
      <c r="I16" s="85"/>
      <c r="J16" s="100"/>
    </row>
    <row r="17" spans="1:11">
      <c r="A17" s="101" t="s">
        <v>18</v>
      </c>
      <c r="B17" s="102"/>
      <c r="C17" s="103"/>
      <c r="D17" s="103"/>
      <c r="E17" s="103"/>
      <c r="F17" s="103"/>
      <c r="G17" s="103"/>
      <c r="H17" s="103"/>
      <c r="I17" s="103"/>
      <c r="J17" s="91">
        <f>+Travel!I13</f>
        <v>0</v>
      </c>
      <c r="K17" s="55"/>
    </row>
    <row r="18" spans="1:11" s="21" customFormat="1">
      <c r="A18" s="104" t="s">
        <v>19</v>
      </c>
      <c r="B18" s="105"/>
      <c r="C18" s="106"/>
      <c r="D18" s="106"/>
      <c r="E18" s="106"/>
      <c r="F18" s="106"/>
      <c r="G18" s="106"/>
      <c r="H18" s="106"/>
      <c r="I18" s="106"/>
      <c r="J18" s="107">
        <f>SUM(J17:J17)</f>
        <v>0</v>
      </c>
      <c r="K18" s="54"/>
    </row>
    <row r="19" spans="1:11">
      <c r="A19" s="108"/>
      <c r="B19" s="109"/>
      <c r="C19" s="88"/>
      <c r="D19" s="88"/>
      <c r="E19" s="88"/>
      <c r="F19" s="103"/>
      <c r="G19" s="103"/>
      <c r="H19" s="103"/>
      <c r="I19" s="103"/>
      <c r="J19" s="86"/>
    </row>
    <row r="20" spans="1:11">
      <c r="A20" s="98" t="s">
        <v>20</v>
      </c>
      <c r="B20" s="99"/>
      <c r="C20" s="85"/>
      <c r="D20" s="85"/>
      <c r="E20" s="85"/>
      <c r="F20" s="85"/>
      <c r="G20" s="85"/>
      <c r="H20" s="85"/>
      <c r="I20" s="85"/>
      <c r="J20" s="100"/>
    </row>
    <row r="21" spans="1:11">
      <c r="A21" s="101" t="s">
        <v>21</v>
      </c>
      <c r="B21" s="102"/>
      <c r="C21" s="102"/>
      <c r="D21" s="102"/>
      <c r="E21" s="102"/>
      <c r="F21" s="102"/>
      <c r="G21" s="102"/>
      <c r="H21" s="102"/>
      <c r="I21" s="102"/>
      <c r="J21" s="91">
        <f>+ODCs!D10</f>
        <v>0</v>
      </c>
    </row>
    <row r="22" spans="1:11">
      <c r="A22" s="101" t="s">
        <v>22</v>
      </c>
      <c r="B22" s="102" t="s">
        <v>23</v>
      </c>
      <c r="C22" s="102"/>
      <c r="D22" s="102"/>
      <c r="E22" s="102"/>
      <c r="F22" s="102"/>
      <c r="G22" s="102"/>
      <c r="H22" s="102"/>
      <c r="I22" s="102"/>
      <c r="J22" s="91">
        <f>+ODCs!D15</f>
        <v>0</v>
      </c>
    </row>
    <row r="23" spans="1:11">
      <c r="A23" s="101" t="s">
        <v>24</v>
      </c>
      <c r="B23" s="102"/>
      <c r="C23" s="102"/>
      <c r="D23" s="102"/>
      <c r="E23" s="102"/>
      <c r="F23" s="102"/>
      <c r="G23" s="102"/>
      <c r="H23" s="102"/>
      <c r="I23" s="102"/>
      <c r="J23" s="91">
        <f>+ODCs!D20</f>
        <v>0</v>
      </c>
    </row>
    <row r="24" spans="1:11">
      <c r="A24" s="101" t="s">
        <v>25</v>
      </c>
      <c r="B24" s="102"/>
      <c r="C24" s="102"/>
      <c r="D24" s="102"/>
      <c r="E24" s="102"/>
      <c r="F24" s="102"/>
      <c r="G24" s="102"/>
      <c r="H24" s="102"/>
      <c r="I24" s="102"/>
      <c r="J24" s="91">
        <f>+ODCs!D25</f>
        <v>0</v>
      </c>
    </row>
    <row r="25" spans="1:11">
      <c r="A25" s="101" t="s">
        <v>26</v>
      </c>
      <c r="B25" s="102"/>
      <c r="C25" s="102"/>
      <c r="D25" s="102"/>
      <c r="E25" s="102"/>
      <c r="F25" s="102"/>
      <c r="G25" s="102"/>
      <c r="H25" s="102"/>
      <c r="I25" s="102"/>
      <c r="J25" s="91">
        <f>+ODCs!D29</f>
        <v>0</v>
      </c>
    </row>
    <row r="26" spans="1:11">
      <c r="A26" s="110" t="s">
        <v>27</v>
      </c>
      <c r="B26" s="105"/>
      <c r="C26" s="103"/>
      <c r="D26" s="103"/>
      <c r="E26" s="103"/>
      <c r="F26" s="103"/>
      <c r="G26" s="103"/>
      <c r="H26" s="103"/>
      <c r="I26" s="103"/>
      <c r="J26" s="111">
        <f>SUM(J21:J25)</f>
        <v>0</v>
      </c>
    </row>
    <row r="27" spans="1:11">
      <c r="A27" s="110"/>
      <c r="B27" s="105"/>
      <c r="C27" s="103"/>
      <c r="D27" s="103"/>
      <c r="E27" s="103"/>
      <c r="F27" s="103"/>
      <c r="G27" s="103"/>
      <c r="H27" s="103"/>
      <c r="I27" s="103"/>
      <c r="J27" s="132"/>
    </row>
    <row r="28" spans="1:11">
      <c r="A28" s="276" t="s">
        <v>119</v>
      </c>
      <c r="B28" s="105"/>
      <c r="C28" s="103"/>
      <c r="D28" s="103"/>
      <c r="E28" s="103"/>
      <c r="F28" s="103"/>
      <c r="G28" s="103"/>
      <c r="H28" s="103"/>
      <c r="I28" s="103"/>
      <c r="J28" s="91" t="s">
        <v>29</v>
      </c>
    </row>
    <row r="29" spans="1:11">
      <c r="A29" s="110"/>
      <c r="B29" s="105"/>
      <c r="C29" s="103"/>
      <c r="D29" s="103"/>
      <c r="E29" s="103"/>
      <c r="F29" s="103"/>
      <c r="G29" s="103"/>
      <c r="H29" s="103"/>
      <c r="I29" s="103"/>
      <c r="J29" s="91" t="s">
        <v>29</v>
      </c>
    </row>
    <row r="30" spans="1:11">
      <c r="A30" s="110"/>
      <c r="B30" s="105"/>
      <c r="C30" s="103"/>
      <c r="D30" s="103"/>
      <c r="E30" s="103"/>
      <c r="F30" s="103"/>
      <c r="G30" s="103"/>
      <c r="H30" s="103"/>
      <c r="I30" s="103"/>
      <c r="J30" s="277" t="s">
        <v>29</v>
      </c>
    </row>
    <row r="31" spans="1:11">
      <c r="A31" s="110" t="s">
        <v>118</v>
      </c>
      <c r="B31" s="105"/>
      <c r="C31" s="103"/>
      <c r="D31" s="103"/>
      <c r="E31" s="103"/>
      <c r="F31" s="103"/>
      <c r="G31" s="103"/>
      <c r="H31" s="103"/>
      <c r="I31" s="103"/>
      <c r="J31" s="132">
        <f>SUM(J28:J30)</f>
        <v>0</v>
      </c>
    </row>
    <row r="32" spans="1:11" s="21" customFormat="1">
      <c r="A32" s="104"/>
      <c r="B32" s="105"/>
      <c r="F32" s="106"/>
      <c r="G32" s="106"/>
      <c r="H32" s="106"/>
      <c r="I32" s="106"/>
      <c r="J32" s="112"/>
      <c r="K32" s="54"/>
    </row>
    <row r="33" spans="1:12" ht="15" thickBot="1">
      <c r="A33" s="113"/>
      <c r="B33" s="114"/>
      <c r="C33" s="219" t="s">
        <v>30</v>
      </c>
      <c r="D33" s="219"/>
      <c r="E33" s="219"/>
      <c r="I33" s="115"/>
      <c r="J33" s="116">
        <f>+J14+J18+J26+J31</f>
        <v>0</v>
      </c>
      <c r="L33" s="35">
        <v>374057.88</v>
      </c>
    </row>
    <row r="35" spans="1:12" ht="15" thickBot="1"/>
    <row r="36" spans="1:12" ht="15" thickBot="1">
      <c r="A36" s="79" t="s">
        <v>125</v>
      </c>
      <c r="B36" s="279"/>
      <c r="C36" s="280"/>
      <c r="D36" s="279"/>
      <c r="E36" s="280"/>
      <c r="F36" s="280"/>
      <c r="G36" s="280"/>
      <c r="H36" s="280"/>
      <c r="I36" s="280"/>
      <c r="J36" s="278" t="s">
        <v>29</v>
      </c>
    </row>
    <row r="37" spans="1:12">
      <c r="A37" s="279" t="s">
        <v>120</v>
      </c>
      <c r="B37" s="109"/>
      <c r="C37" s="88"/>
      <c r="D37" s="109"/>
      <c r="E37" s="88"/>
      <c r="F37" s="88"/>
      <c r="G37" s="88"/>
      <c r="H37" s="88"/>
      <c r="I37" s="88"/>
      <c r="J37" s="91"/>
    </row>
    <row r="38" spans="1:12">
      <c r="A38" s="109" t="s">
        <v>121</v>
      </c>
      <c r="B38" s="109"/>
      <c r="C38" s="88"/>
      <c r="D38" s="109"/>
      <c r="E38" s="88"/>
      <c r="F38" s="88"/>
      <c r="G38" s="88"/>
      <c r="H38" s="88"/>
      <c r="I38" s="88"/>
      <c r="J38" s="91" t="s">
        <v>29</v>
      </c>
    </row>
    <row r="39" spans="1:12">
      <c r="A39" s="109" t="s">
        <v>122</v>
      </c>
      <c r="B39" s="109"/>
      <c r="C39" s="88"/>
      <c r="D39" s="109"/>
      <c r="E39" s="88"/>
      <c r="F39" s="88"/>
      <c r="G39" s="88"/>
      <c r="H39" s="88"/>
      <c r="I39" s="88"/>
      <c r="J39" s="91" t="s">
        <v>29</v>
      </c>
    </row>
    <row r="40" spans="1:12" ht="15" thickBot="1">
      <c r="A40" s="281"/>
      <c r="B40" s="282"/>
      <c r="C40" s="283"/>
      <c r="D40" s="281" t="s">
        <v>123</v>
      </c>
      <c r="E40" s="283"/>
      <c r="F40" s="283"/>
      <c r="G40" s="283"/>
      <c r="H40" s="283"/>
      <c r="I40" s="283"/>
      <c r="J40" s="284">
        <f>SUM(J36:J39)</f>
        <v>0</v>
      </c>
    </row>
    <row r="41" spans="1:12" ht="15" thickBot="1">
      <c r="A41" s="285"/>
      <c r="B41" s="286"/>
      <c r="C41" s="285"/>
      <c r="D41" s="287"/>
      <c r="E41" s="285"/>
      <c r="F41" s="285"/>
      <c r="G41" s="285"/>
      <c r="H41" s="285"/>
      <c r="I41" s="285"/>
      <c r="J41" s="288"/>
    </row>
    <row r="42" spans="1:12" ht="15" thickBot="1">
      <c r="A42" s="289"/>
      <c r="B42" s="290"/>
      <c r="C42" s="291"/>
      <c r="D42" s="292" t="s">
        <v>124</v>
      </c>
      <c r="E42" s="293"/>
      <c r="F42" s="293"/>
      <c r="G42" s="293"/>
      <c r="H42" s="293"/>
      <c r="I42" s="293"/>
      <c r="J42" s="294">
        <f>J33+J40</f>
        <v>0</v>
      </c>
    </row>
    <row r="43" spans="1:12">
      <c r="A43" s="285"/>
      <c r="B43" s="286"/>
      <c r="C43" s="285"/>
      <c r="D43" s="285"/>
      <c r="E43" s="285"/>
      <c r="F43" s="285"/>
      <c r="G43" s="285"/>
      <c r="H43" s="285"/>
      <c r="I43" s="285"/>
      <c r="J43" s="285"/>
    </row>
    <row r="44" spans="1:12" ht="15" thickBot="1">
      <c r="A44" s="285"/>
      <c r="B44" s="286"/>
      <c r="C44" s="115" t="s">
        <v>31</v>
      </c>
      <c r="D44" s="115"/>
      <c r="E44" s="285"/>
      <c r="F44" s="285"/>
      <c r="G44" s="285"/>
      <c r="H44" s="285"/>
      <c r="I44" s="285"/>
      <c r="J44" s="295" t="s">
        <v>29</v>
      </c>
    </row>
  </sheetData>
  <mergeCells count="10">
    <mergeCell ref="C33:E33"/>
    <mergeCell ref="A2:J2"/>
    <mergeCell ref="C4:C5"/>
    <mergeCell ref="D4:D5"/>
    <mergeCell ref="E4:E5"/>
    <mergeCell ref="F4:F5"/>
    <mergeCell ref="G4:G5"/>
    <mergeCell ref="H4:H5"/>
    <mergeCell ref="J4:J5"/>
    <mergeCell ref="A3:J3"/>
  </mergeCells>
  <pageMargins left="0.7" right="0.7" top="0.75" bottom="0.75" header="0.3" footer="0.3"/>
  <pageSetup fitToHeight="0" orientation="landscape" r:id="rId1"/>
  <headerFooter>
    <oddFooter>&amp;CProprietary Information</oddFooter>
  </headerFooter>
  <colBreaks count="2" manualBreakCount="2">
    <brk id="17" max="1048575" man="1"/>
    <brk id="2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workbookViewId="0">
      <selection activeCell="G24" sqref="G24"/>
    </sheetView>
  </sheetViews>
  <sheetFormatPr defaultRowHeight="13.2"/>
  <cols>
    <col min="1" max="1" width="16.6640625" bestFit="1" customWidth="1"/>
    <col min="3" max="3" width="13.6640625" bestFit="1" customWidth="1"/>
    <col min="4" max="4" width="8.109375" bestFit="1" customWidth="1"/>
    <col min="5" max="5" width="11.109375" bestFit="1" customWidth="1"/>
    <col min="6" max="6" width="11.109375" customWidth="1"/>
    <col min="7" max="7" width="29.44140625" bestFit="1" customWidth="1"/>
    <col min="8" max="8" width="7.109375" bestFit="1" customWidth="1"/>
  </cols>
  <sheetData>
    <row r="1" spans="1:10" ht="14.4" thickBot="1">
      <c r="A1" s="220" t="s">
        <v>32</v>
      </c>
      <c r="B1" s="221"/>
      <c r="C1" s="221"/>
      <c r="D1" s="221"/>
      <c r="E1" s="221"/>
      <c r="F1" s="221"/>
      <c r="G1" s="221"/>
      <c r="H1" s="221"/>
      <c r="I1" s="222"/>
    </row>
    <row r="2" spans="1:10" s="1" customFormat="1" ht="15" thickBot="1">
      <c r="A2" s="220" t="s">
        <v>9</v>
      </c>
      <c r="B2" s="221"/>
      <c r="C2" s="221"/>
      <c r="D2" s="221"/>
      <c r="E2" s="221"/>
      <c r="F2" s="221"/>
      <c r="G2" s="221"/>
      <c r="H2" s="221"/>
      <c r="I2" s="222"/>
      <c r="J2" s="52"/>
    </row>
    <row r="3" spans="1:10" s="3" customFormat="1" ht="15" thickBot="1">
      <c r="A3" s="220" t="s">
        <v>33</v>
      </c>
      <c r="B3" s="221"/>
      <c r="C3" s="221"/>
      <c r="D3" s="221"/>
      <c r="E3" s="221"/>
      <c r="F3" s="221"/>
      <c r="G3" s="221"/>
      <c r="H3" s="221"/>
      <c r="I3" s="222"/>
      <c r="J3" s="53"/>
    </row>
    <row r="4" spans="1:10" s="1" customFormat="1" ht="15" customHeight="1">
      <c r="A4" s="78"/>
      <c r="B4" s="79"/>
      <c r="C4" s="79"/>
      <c r="D4" s="79"/>
      <c r="E4" s="79"/>
      <c r="F4" s="79"/>
      <c r="G4" s="223" t="s">
        <v>34</v>
      </c>
      <c r="H4" s="225" t="s">
        <v>12</v>
      </c>
      <c r="I4" s="227" t="s">
        <v>13</v>
      </c>
      <c r="J4" s="52"/>
    </row>
    <row r="5" spans="1:10" s="1" customFormat="1" ht="49.5" customHeight="1" thickBot="1">
      <c r="A5" s="80" t="s">
        <v>14</v>
      </c>
      <c r="B5" s="117" t="s">
        <v>15</v>
      </c>
      <c r="C5" s="117" t="s">
        <v>35</v>
      </c>
      <c r="D5" s="117" t="s">
        <v>36</v>
      </c>
      <c r="E5" s="117" t="s">
        <v>37</v>
      </c>
      <c r="F5" s="117" t="s">
        <v>38</v>
      </c>
      <c r="G5" s="224"/>
      <c r="H5" s="226"/>
      <c r="I5" s="228"/>
      <c r="J5" s="52"/>
    </row>
    <row r="6" spans="1:10" s="3" customFormat="1" ht="14.4">
      <c r="A6" s="81"/>
      <c r="B6" s="82"/>
      <c r="C6" s="82"/>
      <c r="D6" s="82"/>
      <c r="E6" s="82"/>
      <c r="F6" s="82"/>
      <c r="G6" s="77"/>
      <c r="H6" s="83"/>
      <c r="I6" s="125"/>
      <c r="J6" s="53"/>
    </row>
    <row r="7" spans="1:10" s="3" customFormat="1" ht="14.4">
      <c r="A7" s="87"/>
      <c r="B7" s="88"/>
      <c r="C7" s="88"/>
      <c r="D7" s="88"/>
      <c r="E7" s="88"/>
      <c r="F7" s="88"/>
      <c r="G7" s="89">
        <v>0</v>
      </c>
      <c r="H7" s="90">
        <v>0</v>
      </c>
      <c r="I7" s="126">
        <f>G7*H7</f>
        <v>0</v>
      </c>
      <c r="J7" s="53"/>
    </row>
    <row r="8" spans="1:10" s="3" customFormat="1" ht="14.4">
      <c r="A8" s="87"/>
      <c r="B8" s="88"/>
      <c r="C8" s="88"/>
      <c r="D8" s="88"/>
      <c r="E8" s="88"/>
      <c r="F8" s="88"/>
      <c r="G8" s="89">
        <v>0</v>
      </c>
      <c r="H8" s="90">
        <v>0</v>
      </c>
      <c r="I8" s="126">
        <f t="shared" ref="I8:I13" si="0">G8*H8</f>
        <v>0</v>
      </c>
      <c r="J8" s="53"/>
    </row>
    <row r="9" spans="1:10" s="3" customFormat="1" ht="14.4">
      <c r="A9" s="87"/>
      <c r="B9" s="88"/>
      <c r="C9" s="88"/>
      <c r="D9" s="88"/>
      <c r="E9" s="88"/>
      <c r="F9" s="88"/>
      <c r="G9" s="89">
        <v>0</v>
      </c>
      <c r="H9" s="90">
        <v>0</v>
      </c>
      <c r="I9" s="126">
        <f t="shared" si="0"/>
        <v>0</v>
      </c>
      <c r="J9" s="53"/>
    </row>
    <row r="10" spans="1:10" s="3" customFormat="1" ht="14.4">
      <c r="A10" s="87"/>
      <c r="B10" s="88"/>
      <c r="C10" s="88"/>
      <c r="D10" s="88"/>
      <c r="E10" s="88"/>
      <c r="F10" s="88"/>
      <c r="G10" s="89">
        <v>0</v>
      </c>
      <c r="H10" s="90">
        <v>0</v>
      </c>
      <c r="I10" s="126">
        <f t="shared" si="0"/>
        <v>0</v>
      </c>
      <c r="J10" s="53"/>
    </row>
    <row r="11" spans="1:10" s="3" customFormat="1" ht="14.4">
      <c r="A11" s="87"/>
      <c r="B11" s="88"/>
      <c r="C11" s="88"/>
      <c r="D11" s="88"/>
      <c r="E11" s="88"/>
      <c r="F11" s="88"/>
      <c r="G11" s="89">
        <v>0</v>
      </c>
      <c r="H11" s="90">
        <v>0</v>
      </c>
      <c r="I11" s="126">
        <f t="shared" si="0"/>
        <v>0</v>
      </c>
      <c r="J11" s="53"/>
    </row>
    <row r="12" spans="1:10" s="3" customFormat="1" ht="14.4">
      <c r="A12" s="87"/>
      <c r="B12" s="88"/>
      <c r="C12" s="88"/>
      <c r="D12" s="88"/>
      <c r="E12" s="88"/>
      <c r="F12" s="88"/>
      <c r="G12" s="89">
        <v>0</v>
      </c>
      <c r="H12" s="90">
        <v>0</v>
      </c>
      <c r="I12" s="126">
        <f t="shared" si="0"/>
        <v>0</v>
      </c>
      <c r="J12" s="53"/>
    </row>
    <row r="13" spans="1:10" s="3" customFormat="1" ht="14.4">
      <c r="A13" s="87"/>
      <c r="B13" s="88"/>
      <c r="C13" s="88"/>
      <c r="D13" s="88"/>
      <c r="E13" s="88"/>
      <c r="F13" s="88"/>
      <c r="G13" s="89">
        <v>0</v>
      </c>
      <c r="H13" s="90">
        <v>0</v>
      </c>
      <c r="I13" s="126">
        <f t="shared" si="0"/>
        <v>0</v>
      </c>
      <c r="J13" s="53"/>
    </row>
    <row r="14" spans="1:10" s="18" customFormat="1" ht="14.4">
      <c r="A14" s="92"/>
      <c r="B14" s="93"/>
      <c r="C14" s="93"/>
      <c r="D14" s="93"/>
      <c r="E14" s="93"/>
      <c r="F14" s="93"/>
      <c r="G14" s="94"/>
      <c r="H14" s="95">
        <f>SUM(H7:H13)</f>
        <v>0</v>
      </c>
      <c r="I14" s="111">
        <f>SUM(I7:I13)</f>
        <v>0</v>
      </c>
      <c r="J14" s="54"/>
    </row>
    <row r="15" spans="1:10" ht="13.8" thickBot="1">
      <c r="A15" s="127"/>
      <c r="B15" s="128"/>
      <c r="C15" s="128"/>
      <c r="D15" s="128"/>
      <c r="E15" s="128"/>
      <c r="F15" s="128"/>
      <c r="G15" s="128"/>
      <c r="H15" s="128"/>
      <c r="I15" s="129"/>
    </row>
  </sheetData>
  <mergeCells count="6">
    <mergeCell ref="A2:I2"/>
    <mergeCell ref="G4:G5"/>
    <mergeCell ref="H4:H5"/>
    <mergeCell ref="I4:I5"/>
    <mergeCell ref="A1:I1"/>
    <mergeCell ref="A3:I3"/>
  </mergeCells>
  <pageMargins left="0.7" right="0.7"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workbookViewId="0">
      <selection sqref="A1:J1"/>
    </sheetView>
  </sheetViews>
  <sheetFormatPr defaultColWidth="15.33203125" defaultRowHeight="14.4"/>
  <cols>
    <col min="1" max="1" width="25.6640625" style="3" customWidth="1"/>
    <col min="2" max="2" width="25.6640625" style="4" customWidth="1"/>
    <col min="3" max="3" width="8.6640625" style="3" customWidth="1"/>
    <col min="4" max="4" width="16.109375" style="3" customWidth="1"/>
    <col min="5" max="5" width="8.6640625" style="3" customWidth="1"/>
    <col min="6" max="6" width="10.44140625" style="3" customWidth="1"/>
    <col min="7" max="7" width="14.6640625" style="3" customWidth="1"/>
    <col min="8" max="8" width="8.6640625" style="3" customWidth="1"/>
    <col min="9" max="9" width="11.6640625" style="3" customWidth="1"/>
    <col min="10" max="10" width="12.6640625" style="3" customWidth="1"/>
    <col min="11" max="11" width="1.109375" style="3" bestFit="1" customWidth="1"/>
    <col min="12" max="16384" width="15.33203125" style="3"/>
  </cols>
  <sheetData>
    <row r="1" spans="1:12" s="1" customFormat="1">
      <c r="A1" s="236" t="s">
        <v>39</v>
      </c>
      <c r="B1" s="236"/>
      <c r="C1" s="236"/>
      <c r="D1" s="236"/>
      <c r="E1" s="236"/>
      <c r="F1" s="236"/>
      <c r="G1" s="236"/>
      <c r="H1" s="236"/>
      <c r="I1" s="236"/>
      <c r="J1" s="236"/>
    </row>
    <row r="2" spans="1:12" s="1" customFormat="1">
      <c r="A2" s="237" t="s">
        <v>40</v>
      </c>
      <c r="B2" s="237"/>
      <c r="C2" s="237"/>
      <c r="D2" s="237"/>
      <c r="E2" s="237"/>
      <c r="F2" s="237"/>
      <c r="G2" s="237"/>
      <c r="H2" s="237"/>
      <c r="I2" s="237"/>
      <c r="J2" s="237"/>
    </row>
    <row r="3" spans="1:12" s="2" customFormat="1">
      <c r="A3" s="237" t="s">
        <v>41</v>
      </c>
      <c r="B3" s="237"/>
      <c r="C3" s="237"/>
      <c r="D3" s="237"/>
      <c r="E3" s="237"/>
      <c r="F3" s="237"/>
      <c r="G3" s="237"/>
      <c r="H3" s="237"/>
      <c r="I3" s="237"/>
      <c r="J3" s="237"/>
    </row>
    <row r="4" spans="1:12">
      <c r="A4" s="3" t="s">
        <v>42</v>
      </c>
      <c r="B4" s="4" t="s">
        <v>43</v>
      </c>
      <c r="C4" s="3" t="s">
        <v>23</v>
      </c>
      <c r="D4" s="3" t="s">
        <v>23</v>
      </c>
      <c r="G4" s="3" t="s">
        <v>44</v>
      </c>
      <c r="H4" s="3" t="s">
        <v>45</v>
      </c>
      <c r="J4" s="47"/>
    </row>
    <row r="5" spans="1:12">
      <c r="B5" s="5" t="s">
        <v>46</v>
      </c>
      <c r="C5" s="6" t="s">
        <v>47</v>
      </c>
      <c r="D5" s="7"/>
      <c r="E5" s="7"/>
      <c r="F5" s="7"/>
      <c r="H5" s="8"/>
      <c r="I5" s="8"/>
      <c r="J5" s="8"/>
    </row>
    <row r="6" spans="1:12" s="1" customFormat="1">
      <c r="A6" s="9"/>
      <c r="B6" s="10"/>
      <c r="D6" s="238" t="s">
        <v>11</v>
      </c>
      <c r="E6" s="240" t="s">
        <v>12</v>
      </c>
      <c r="F6" s="240" t="s">
        <v>48</v>
      </c>
      <c r="G6" s="238" t="s">
        <v>11</v>
      </c>
      <c r="H6" s="240" t="s">
        <v>12</v>
      </c>
      <c r="I6" s="240" t="s">
        <v>49</v>
      </c>
      <c r="J6" s="240" t="s">
        <v>50</v>
      </c>
    </row>
    <row r="7" spans="1:12" s="1" customFormat="1">
      <c r="A7" s="12" t="s">
        <v>14</v>
      </c>
      <c r="B7" s="13" t="s">
        <v>15</v>
      </c>
      <c r="C7" s="14"/>
      <c r="D7" s="239"/>
      <c r="E7" s="241"/>
      <c r="F7" s="241"/>
      <c r="G7" s="239"/>
      <c r="H7" s="241"/>
      <c r="I7" s="241"/>
      <c r="J7" s="241"/>
    </row>
    <row r="8" spans="1:12">
      <c r="A8" s="15"/>
      <c r="B8" s="15"/>
      <c r="D8" s="11" t="s">
        <v>51</v>
      </c>
      <c r="E8" s="39"/>
      <c r="F8" s="39"/>
      <c r="G8" s="40" t="s">
        <v>52</v>
      </c>
      <c r="H8" s="1"/>
      <c r="I8" s="1"/>
      <c r="J8" s="16"/>
    </row>
    <row r="9" spans="1:12">
      <c r="A9" s="48" t="s">
        <v>53</v>
      </c>
      <c r="B9" s="48" t="s">
        <v>54</v>
      </c>
      <c r="C9" s="17"/>
      <c r="D9" s="49"/>
      <c r="E9" s="50"/>
      <c r="F9" s="42">
        <f t="shared" ref="F9:F15" si="0">D9*E9</f>
        <v>0</v>
      </c>
      <c r="G9" s="49">
        <v>70.891065456282846</v>
      </c>
      <c r="H9" s="50">
        <v>1883.7207792207791</v>
      </c>
      <c r="I9" s="42">
        <f>G9*H9</f>
        <v>133538.97306110038</v>
      </c>
      <c r="J9" s="45">
        <f>F9+I9</f>
        <v>133538.97306110038</v>
      </c>
      <c r="L9" s="3" t="e">
        <f>#REF!+#REF!+#REF!+#REF!+#REF!</f>
        <v>#REF!</v>
      </c>
    </row>
    <row r="10" spans="1:12" hidden="1">
      <c r="A10" s="48" t="s">
        <v>55</v>
      </c>
      <c r="B10" s="48" t="s">
        <v>56</v>
      </c>
      <c r="C10" s="17"/>
      <c r="D10" s="49">
        <v>0</v>
      </c>
      <c r="E10" s="50">
        <v>0</v>
      </c>
      <c r="F10" s="42">
        <f t="shared" si="0"/>
        <v>0</v>
      </c>
      <c r="G10" s="49">
        <v>0</v>
      </c>
      <c r="H10" s="50">
        <v>0</v>
      </c>
      <c r="I10" s="42">
        <f>G10*H10</f>
        <v>0</v>
      </c>
      <c r="J10" s="45">
        <f t="shared" ref="J10:J15" si="1">F10+I10</f>
        <v>0</v>
      </c>
    </row>
    <row r="11" spans="1:12" hidden="1">
      <c r="A11" s="48" t="s">
        <v>55</v>
      </c>
      <c r="B11" s="48" t="s">
        <v>56</v>
      </c>
      <c r="C11" s="17"/>
      <c r="D11" s="49">
        <v>0</v>
      </c>
      <c r="E11" s="50">
        <v>0</v>
      </c>
      <c r="F11" s="42">
        <f t="shared" si="0"/>
        <v>0</v>
      </c>
      <c r="G11" s="49">
        <v>0</v>
      </c>
      <c r="H11" s="50">
        <v>0</v>
      </c>
      <c r="I11" s="42">
        <f t="shared" ref="I11:I15" si="2">G11*H11</f>
        <v>0</v>
      </c>
      <c r="J11" s="45">
        <f t="shared" si="1"/>
        <v>0</v>
      </c>
    </row>
    <row r="12" spans="1:12" hidden="1">
      <c r="A12" s="48" t="s">
        <v>55</v>
      </c>
      <c r="B12" s="48" t="s">
        <v>56</v>
      </c>
      <c r="C12" s="17"/>
      <c r="D12" s="49">
        <v>0</v>
      </c>
      <c r="E12" s="50">
        <v>0</v>
      </c>
      <c r="F12" s="42">
        <f t="shared" si="0"/>
        <v>0</v>
      </c>
      <c r="G12" s="49">
        <v>0</v>
      </c>
      <c r="H12" s="50">
        <v>0</v>
      </c>
      <c r="I12" s="42">
        <f t="shared" si="2"/>
        <v>0</v>
      </c>
      <c r="J12" s="45">
        <f t="shared" si="1"/>
        <v>0</v>
      </c>
    </row>
    <row r="13" spans="1:12" hidden="1">
      <c r="A13" s="48" t="s">
        <v>55</v>
      </c>
      <c r="B13" s="48" t="s">
        <v>56</v>
      </c>
      <c r="C13" s="17"/>
      <c r="D13" s="49">
        <v>0</v>
      </c>
      <c r="E13" s="50">
        <v>0</v>
      </c>
      <c r="F13" s="42">
        <f t="shared" si="0"/>
        <v>0</v>
      </c>
      <c r="G13" s="49">
        <v>0</v>
      </c>
      <c r="H13" s="50">
        <v>0</v>
      </c>
      <c r="I13" s="42">
        <f t="shared" si="2"/>
        <v>0</v>
      </c>
      <c r="J13" s="45">
        <f t="shared" si="1"/>
        <v>0</v>
      </c>
    </row>
    <row r="14" spans="1:12" hidden="1">
      <c r="A14" s="48" t="s">
        <v>55</v>
      </c>
      <c r="B14" s="48" t="s">
        <v>56</v>
      </c>
      <c r="C14" s="17"/>
      <c r="D14" s="49">
        <v>0</v>
      </c>
      <c r="E14" s="50">
        <v>0</v>
      </c>
      <c r="F14" s="42">
        <f t="shared" si="0"/>
        <v>0</v>
      </c>
      <c r="G14" s="49">
        <v>0</v>
      </c>
      <c r="H14" s="50">
        <v>0</v>
      </c>
      <c r="I14" s="42">
        <f t="shared" si="2"/>
        <v>0</v>
      </c>
      <c r="J14" s="45">
        <f t="shared" si="1"/>
        <v>0</v>
      </c>
    </row>
    <row r="15" spans="1:12" hidden="1">
      <c r="A15" s="48" t="s">
        <v>55</v>
      </c>
      <c r="B15" s="48" t="s">
        <v>56</v>
      </c>
      <c r="C15" s="17"/>
      <c r="D15" s="49">
        <v>0</v>
      </c>
      <c r="E15" s="50">
        <v>0</v>
      </c>
      <c r="F15" s="42">
        <f t="shared" si="0"/>
        <v>0</v>
      </c>
      <c r="G15" s="49">
        <v>0</v>
      </c>
      <c r="H15" s="50">
        <v>0</v>
      </c>
      <c r="I15" s="42">
        <f t="shared" si="2"/>
        <v>0</v>
      </c>
      <c r="J15" s="45">
        <f t="shared" si="1"/>
        <v>0</v>
      </c>
    </row>
    <row r="16" spans="1:12" s="18" customFormat="1">
      <c r="A16" s="18" t="s">
        <v>57</v>
      </c>
      <c r="B16" s="19"/>
      <c r="D16" s="41"/>
      <c r="E16" s="20">
        <f>SUM(E9:E15)</f>
        <v>0</v>
      </c>
      <c r="F16" s="43">
        <f>SUM(F9:F15)</f>
        <v>0</v>
      </c>
      <c r="G16" s="41"/>
      <c r="H16" s="20">
        <f>SUM(H9:H15)</f>
        <v>1883.7207792207791</v>
      </c>
      <c r="I16" s="44">
        <f>SUM(I9:I15)</f>
        <v>133538.97306110038</v>
      </c>
      <c r="J16" s="46">
        <f>SUM(J9:J15)</f>
        <v>133538.97306110038</v>
      </c>
    </row>
    <row r="17" spans="1:11" s="21" customFormat="1">
      <c r="B17" s="22"/>
      <c r="C17" s="23"/>
      <c r="D17" s="23"/>
      <c r="E17" s="23"/>
      <c r="F17" s="23"/>
      <c r="G17" s="24"/>
      <c r="H17" s="25"/>
      <c r="I17" s="25"/>
      <c r="J17" s="25"/>
    </row>
    <row r="18" spans="1:11">
      <c r="A18" s="9" t="s">
        <v>58</v>
      </c>
      <c r="B18" s="10"/>
      <c r="C18" s="1"/>
      <c r="D18" s="1"/>
      <c r="E18" s="1"/>
      <c r="F18" s="1"/>
      <c r="G18" s="1"/>
      <c r="H18" s="1"/>
      <c r="I18" s="1"/>
      <c r="J18" s="26" t="s">
        <v>13</v>
      </c>
    </row>
    <row r="19" spans="1:11">
      <c r="A19" s="27" t="s">
        <v>59</v>
      </c>
      <c r="B19" s="27"/>
      <c r="C19" s="16"/>
      <c r="D19" s="16"/>
      <c r="E19" s="16"/>
      <c r="F19" s="16"/>
      <c r="G19" s="16"/>
      <c r="H19" s="16"/>
      <c r="I19" s="16"/>
      <c r="J19" s="16">
        <v>0</v>
      </c>
    </row>
    <row r="20" spans="1:11" s="21" customFormat="1">
      <c r="A20" s="28" t="s">
        <v>19</v>
      </c>
      <c r="B20" s="143"/>
      <c r="C20" s="28"/>
      <c r="D20" s="28"/>
      <c r="E20" s="28"/>
      <c r="F20" s="28"/>
      <c r="G20" s="28"/>
      <c r="H20" s="28"/>
      <c r="I20" s="28"/>
      <c r="J20" s="29">
        <f>SUM(J19:J19)</f>
        <v>0</v>
      </c>
    </row>
    <row r="21" spans="1:11">
      <c r="G21" s="16"/>
      <c r="H21" s="16"/>
      <c r="I21" s="16"/>
      <c r="J21" s="16"/>
    </row>
    <row r="22" spans="1:11">
      <c r="A22" s="9" t="s">
        <v>20</v>
      </c>
      <c r="B22" s="10"/>
      <c r="C22" s="1"/>
      <c r="D22" s="1"/>
      <c r="E22" s="1"/>
      <c r="F22" s="1"/>
      <c r="G22" s="1"/>
      <c r="H22" s="1"/>
      <c r="I22" s="1"/>
      <c r="J22" s="26" t="s">
        <v>13</v>
      </c>
    </row>
    <row r="23" spans="1:11">
      <c r="A23" s="27" t="s">
        <v>60</v>
      </c>
      <c r="B23" s="27"/>
      <c r="C23" s="27"/>
      <c r="D23" s="27"/>
      <c r="E23" s="27"/>
      <c r="F23" s="27"/>
      <c r="G23" s="27"/>
      <c r="H23" s="27"/>
      <c r="I23" s="27"/>
      <c r="J23" s="16">
        <v>0</v>
      </c>
    </row>
    <row r="24" spans="1:11">
      <c r="A24" s="27" t="s">
        <v>61</v>
      </c>
      <c r="B24" s="27" t="s">
        <v>23</v>
      </c>
      <c r="C24" s="27"/>
      <c r="D24" s="27"/>
      <c r="E24" s="27"/>
      <c r="F24" s="27"/>
      <c r="G24" s="27"/>
      <c r="H24" s="27"/>
      <c r="I24" s="27"/>
      <c r="J24" s="16">
        <v>0</v>
      </c>
    </row>
    <row r="25" spans="1:11">
      <c r="A25" s="27" t="s">
        <v>62</v>
      </c>
      <c r="B25" s="27"/>
      <c r="C25" s="27"/>
      <c r="D25" s="27"/>
      <c r="E25" s="27"/>
      <c r="F25" s="27"/>
      <c r="G25" s="27"/>
      <c r="H25" s="27"/>
      <c r="I25" s="27"/>
      <c r="J25" s="16">
        <v>0</v>
      </c>
    </row>
    <row r="26" spans="1:11">
      <c r="A26" s="27" t="s">
        <v>63</v>
      </c>
      <c r="B26" s="27"/>
      <c r="C26" s="27"/>
      <c r="D26" s="27"/>
      <c r="E26" s="27"/>
      <c r="F26" s="27"/>
      <c r="G26" s="27"/>
      <c r="H26" s="27"/>
      <c r="I26" s="27"/>
      <c r="J26" s="16">
        <v>0</v>
      </c>
    </row>
    <row r="27" spans="1:11">
      <c r="A27" s="229" t="s">
        <v>27</v>
      </c>
      <c r="B27" s="229"/>
      <c r="C27" s="16"/>
      <c r="D27" s="16"/>
      <c r="E27" s="16"/>
      <c r="F27" s="16"/>
      <c r="G27" s="16"/>
      <c r="H27" s="16"/>
      <c r="I27" s="16"/>
      <c r="J27" s="29">
        <f>SUM(J23:J26)</f>
        <v>0</v>
      </c>
    </row>
    <row r="28" spans="1:11" s="21" customFormat="1">
      <c r="A28" s="28"/>
      <c r="B28" s="143"/>
      <c r="C28" s="28"/>
      <c r="D28" s="28"/>
      <c r="E28" s="28"/>
      <c r="F28" s="28"/>
      <c r="G28" s="28"/>
      <c r="H28" s="28"/>
      <c r="I28" s="28"/>
      <c r="J28" s="28"/>
    </row>
    <row r="29" spans="1:11">
      <c r="A29" s="30"/>
      <c r="B29" s="21"/>
      <c r="C29" s="21"/>
      <c r="D29" s="21"/>
      <c r="E29" s="21"/>
      <c r="F29" s="21"/>
      <c r="G29" s="230" t="s">
        <v>64</v>
      </c>
      <c r="H29" s="231"/>
      <c r="I29" s="144"/>
      <c r="J29" s="31">
        <f>J27+J20+J16</f>
        <v>133538.97306110038</v>
      </c>
      <c r="K29" s="21"/>
    </row>
    <row r="30" spans="1:11">
      <c r="A30" s="21"/>
      <c r="B30" s="32" t="s">
        <v>65</v>
      </c>
      <c r="C30" s="38">
        <f>'1.1'!C30</f>
        <v>0.08</v>
      </c>
      <c r="D30" s="33"/>
      <c r="E30" s="33"/>
      <c r="F30" s="33"/>
      <c r="G30" s="232" t="s">
        <v>66</v>
      </c>
      <c r="H30" s="233"/>
      <c r="I30" s="145"/>
      <c r="J30" s="34">
        <f>(C30*J16)+(C30*J27)</f>
        <v>10683.117844888031</v>
      </c>
      <c r="K30" s="21"/>
    </row>
    <row r="31" spans="1:11">
      <c r="A31" s="30"/>
      <c r="B31" s="21"/>
      <c r="C31" s="21"/>
      <c r="D31" s="21"/>
      <c r="E31" s="21"/>
      <c r="F31" s="21"/>
      <c r="G31" s="234" t="s">
        <v>30</v>
      </c>
      <c r="H31" s="235"/>
      <c r="I31" s="146"/>
      <c r="J31" s="35">
        <f>SUM(J29:J30)</f>
        <v>144222.09090598841</v>
      </c>
      <c r="K31" s="21" t="s">
        <v>23</v>
      </c>
    </row>
    <row r="32" spans="1:11">
      <c r="A32" s="30"/>
      <c r="B32" s="30"/>
      <c r="C32" s="30"/>
      <c r="D32" s="30"/>
      <c r="E32" s="30"/>
      <c r="F32" s="30"/>
      <c r="G32" s="30"/>
      <c r="H32" s="36"/>
      <c r="I32" s="36"/>
      <c r="J32" s="37"/>
      <c r="K32" s="21"/>
    </row>
  </sheetData>
  <mergeCells count="14">
    <mergeCell ref="A27:B27"/>
    <mergeCell ref="G29:H29"/>
    <mergeCell ref="G30:H30"/>
    <mergeCell ref="G31:H31"/>
    <mergeCell ref="A1:J1"/>
    <mergeCell ref="A2:J2"/>
    <mergeCell ref="A3:J3"/>
    <mergeCell ref="D6:D7"/>
    <mergeCell ref="E6:E7"/>
    <mergeCell ref="F6:F7"/>
    <mergeCell ref="G6:G7"/>
    <mergeCell ref="H6:H7"/>
    <mergeCell ref="I6:I7"/>
    <mergeCell ref="J6:J7"/>
  </mergeCells>
  <pageMargins left="0.7" right="0.7" top="0.75" bottom="0.75" header="0.3" footer="0.3"/>
  <pageSetup scale="72" fitToHeight="0" orientation="landscape" r:id="rId1"/>
  <headerFooter scaleWithDoc="0" alignWithMargins="0">
    <oddFooter>Page &amp;P of &amp;N</oddFooter>
  </headerFooter>
  <colBreaks count="3" manualBreakCount="3">
    <brk id="10" max="1048575" man="1"/>
    <brk id="18" max="1048575" man="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32"/>
  <sheetViews>
    <sheetView workbookViewId="0">
      <selection sqref="A1:J1"/>
    </sheetView>
  </sheetViews>
  <sheetFormatPr defaultColWidth="15.33203125" defaultRowHeight="14.4"/>
  <cols>
    <col min="1" max="1" width="25.6640625" style="3" customWidth="1"/>
    <col min="2" max="2" width="25.6640625" style="4" customWidth="1"/>
    <col min="3" max="3" width="8.6640625" style="3" customWidth="1"/>
    <col min="4" max="4" width="16.109375" style="3" customWidth="1"/>
    <col min="5" max="5" width="8.6640625" style="3" customWidth="1"/>
    <col min="6" max="6" width="10.44140625" style="3" customWidth="1"/>
    <col min="7" max="7" width="14.6640625" style="3" customWidth="1"/>
    <col min="8" max="8" width="8.6640625" style="3" customWidth="1"/>
    <col min="9" max="9" width="11.6640625" style="3" customWidth="1"/>
    <col min="10" max="10" width="12.6640625" style="3" customWidth="1"/>
    <col min="11" max="11" width="1.109375" style="3" bestFit="1" customWidth="1"/>
    <col min="12" max="16384" width="15.33203125" style="3"/>
  </cols>
  <sheetData>
    <row r="1" spans="1:10" s="1" customFormat="1">
      <c r="A1" s="236" t="s">
        <v>39</v>
      </c>
      <c r="B1" s="236"/>
      <c r="C1" s="236"/>
      <c r="D1" s="236"/>
      <c r="E1" s="236"/>
      <c r="F1" s="236"/>
      <c r="G1" s="236"/>
      <c r="H1" s="236"/>
      <c r="I1" s="236"/>
      <c r="J1" s="236"/>
    </row>
    <row r="2" spans="1:10" s="1" customFormat="1">
      <c r="A2" s="237" t="s">
        <v>40</v>
      </c>
      <c r="B2" s="237"/>
      <c r="C2" s="237"/>
      <c r="D2" s="237"/>
      <c r="E2" s="237"/>
      <c r="F2" s="237"/>
      <c r="G2" s="237"/>
      <c r="H2" s="237"/>
      <c r="I2" s="237"/>
      <c r="J2" s="237"/>
    </row>
    <row r="3" spans="1:10" s="2" customFormat="1">
      <c r="A3" s="237" t="s">
        <v>41</v>
      </c>
      <c r="B3" s="237"/>
      <c r="C3" s="237"/>
      <c r="D3" s="237"/>
      <c r="E3" s="237"/>
      <c r="F3" s="237"/>
      <c r="G3" s="237"/>
      <c r="H3" s="237"/>
      <c r="I3" s="237"/>
      <c r="J3" s="237"/>
    </row>
    <row r="4" spans="1:10">
      <c r="A4" s="3" t="s">
        <v>42</v>
      </c>
      <c r="B4" s="4" t="s">
        <v>43</v>
      </c>
      <c r="C4" s="3" t="s">
        <v>23</v>
      </c>
      <c r="D4" s="3" t="s">
        <v>23</v>
      </c>
      <c r="G4" s="3" t="s">
        <v>44</v>
      </c>
      <c r="H4" s="3" t="s">
        <v>45</v>
      </c>
      <c r="J4" s="47"/>
    </row>
    <row r="5" spans="1:10">
      <c r="B5" s="5" t="s">
        <v>46</v>
      </c>
      <c r="C5" s="6" t="s">
        <v>47</v>
      </c>
      <c r="D5" s="7"/>
      <c r="E5" s="7"/>
      <c r="F5" s="7"/>
      <c r="H5" s="8"/>
      <c r="I5" s="8"/>
      <c r="J5" s="8"/>
    </row>
    <row r="6" spans="1:10" s="1" customFormat="1">
      <c r="A6" s="9"/>
      <c r="B6" s="10"/>
      <c r="D6" s="238" t="s">
        <v>11</v>
      </c>
      <c r="E6" s="240" t="s">
        <v>12</v>
      </c>
      <c r="F6" s="240" t="s">
        <v>48</v>
      </c>
      <c r="G6" s="238" t="s">
        <v>11</v>
      </c>
      <c r="H6" s="240" t="s">
        <v>12</v>
      </c>
      <c r="I6" s="240" t="s">
        <v>49</v>
      </c>
      <c r="J6" s="240" t="s">
        <v>50</v>
      </c>
    </row>
    <row r="7" spans="1:10" s="1" customFormat="1">
      <c r="A7" s="12" t="s">
        <v>14</v>
      </c>
      <c r="B7" s="13" t="s">
        <v>15</v>
      </c>
      <c r="C7" s="14"/>
      <c r="D7" s="239"/>
      <c r="E7" s="241"/>
      <c r="F7" s="241"/>
      <c r="G7" s="239"/>
      <c r="H7" s="241"/>
      <c r="I7" s="241"/>
      <c r="J7" s="241"/>
    </row>
    <row r="8" spans="1:10">
      <c r="A8" s="15"/>
      <c r="B8" s="15"/>
      <c r="D8" s="11" t="s">
        <v>51</v>
      </c>
      <c r="E8" s="39"/>
      <c r="F8" s="39"/>
      <c r="G8" s="40" t="s">
        <v>52</v>
      </c>
      <c r="H8" s="1"/>
      <c r="I8" s="1"/>
      <c r="J8" s="16"/>
    </row>
    <row r="9" spans="1:10">
      <c r="A9" s="48" t="s">
        <v>67</v>
      </c>
      <c r="B9" s="48" t="s">
        <v>68</v>
      </c>
      <c r="C9" s="17"/>
      <c r="D9" s="51"/>
      <c r="E9" s="50"/>
      <c r="F9" s="42">
        <f t="shared" ref="F9:F15" si="0">D9*E9</f>
        <v>0</v>
      </c>
      <c r="G9" s="49">
        <v>217.36581433341755</v>
      </c>
      <c r="H9" s="50">
        <v>60</v>
      </c>
      <c r="I9" s="42">
        <f>G9*H9</f>
        <v>13041.948860005054</v>
      </c>
      <c r="J9" s="45">
        <f>F9+I9</f>
        <v>13041.948860005054</v>
      </c>
    </row>
    <row r="10" spans="1:10">
      <c r="A10" s="48" t="s">
        <v>69</v>
      </c>
      <c r="B10" s="48" t="s">
        <v>54</v>
      </c>
      <c r="C10" s="17"/>
      <c r="D10" s="51"/>
      <c r="E10" s="50"/>
      <c r="F10" s="42">
        <f t="shared" si="0"/>
        <v>0</v>
      </c>
      <c r="G10" s="49">
        <v>136.32252822317716</v>
      </c>
      <c r="H10" s="50">
        <v>180</v>
      </c>
      <c r="I10" s="42">
        <f>G10*H10</f>
        <v>24538.055080171889</v>
      </c>
      <c r="J10" s="45">
        <f t="shared" ref="J10:J15" si="1">F10+I10</f>
        <v>24538.055080171889</v>
      </c>
    </row>
    <row r="11" spans="1:10">
      <c r="A11" s="48" t="s">
        <v>70</v>
      </c>
      <c r="B11" s="48" t="s">
        <v>54</v>
      </c>
      <c r="C11" s="17"/>
      <c r="D11" s="51"/>
      <c r="E11" s="50"/>
      <c r="F11" s="42">
        <f t="shared" si="0"/>
        <v>0</v>
      </c>
      <c r="G11" s="49">
        <v>234.36581433341755</v>
      </c>
      <c r="H11" s="50">
        <v>25</v>
      </c>
      <c r="I11" s="42">
        <f t="shared" ref="I11:I15" si="2">G11*H11</f>
        <v>5859.1453583354387</v>
      </c>
      <c r="J11" s="45">
        <f t="shared" si="1"/>
        <v>5859.1453583354387</v>
      </c>
    </row>
    <row r="12" spans="1:10" hidden="1">
      <c r="A12" s="48" t="s">
        <v>55</v>
      </c>
      <c r="B12" s="48" t="s">
        <v>54</v>
      </c>
      <c r="C12" s="17"/>
      <c r="D12" s="49">
        <v>0</v>
      </c>
      <c r="E12" s="50">
        <v>0</v>
      </c>
      <c r="F12" s="42">
        <f t="shared" si="0"/>
        <v>0</v>
      </c>
      <c r="G12" s="49">
        <v>0</v>
      </c>
      <c r="H12" s="50">
        <v>0</v>
      </c>
      <c r="I12" s="42">
        <f t="shared" si="2"/>
        <v>0</v>
      </c>
      <c r="J12" s="45">
        <f t="shared" si="1"/>
        <v>0</v>
      </c>
    </row>
    <row r="13" spans="1:10" hidden="1">
      <c r="A13" s="48" t="s">
        <v>55</v>
      </c>
      <c r="B13" s="48" t="s">
        <v>54</v>
      </c>
      <c r="C13" s="17"/>
      <c r="D13" s="49">
        <v>0</v>
      </c>
      <c r="E13" s="50">
        <v>0</v>
      </c>
      <c r="F13" s="42">
        <f t="shared" si="0"/>
        <v>0</v>
      </c>
      <c r="G13" s="49">
        <v>0</v>
      </c>
      <c r="H13" s="50">
        <v>0</v>
      </c>
      <c r="I13" s="42">
        <f t="shared" si="2"/>
        <v>0</v>
      </c>
      <c r="J13" s="45">
        <f t="shared" si="1"/>
        <v>0</v>
      </c>
    </row>
    <row r="14" spans="1:10" hidden="1">
      <c r="A14" s="48" t="s">
        <v>55</v>
      </c>
      <c r="B14" s="48" t="s">
        <v>54</v>
      </c>
      <c r="C14" s="17"/>
      <c r="D14" s="49">
        <v>0</v>
      </c>
      <c r="E14" s="50">
        <v>0</v>
      </c>
      <c r="F14" s="42">
        <f t="shared" si="0"/>
        <v>0</v>
      </c>
      <c r="G14" s="49">
        <v>0</v>
      </c>
      <c r="H14" s="50">
        <v>0</v>
      </c>
      <c r="I14" s="42">
        <f t="shared" si="2"/>
        <v>0</v>
      </c>
      <c r="J14" s="45">
        <f t="shared" si="1"/>
        <v>0</v>
      </c>
    </row>
    <row r="15" spans="1:10" hidden="1">
      <c r="A15" s="48" t="s">
        <v>55</v>
      </c>
      <c r="B15" s="48" t="s">
        <v>54</v>
      </c>
      <c r="C15" s="17"/>
      <c r="D15" s="49">
        <v>0</v>
      </c>
      <c r="E15" s="50">
        <v>0</v>
      </c>
      <c r="F15" s="42">
        <f t="shared" si="0"/>
        <v>0</v>
      </c>
      <c r="G15" s="49">
        <v>0</v>
      </c>
      <c r="H15" s="50">
        <v>0</v>
      </c>
      <c r="I15" s="42">
        <f t="shared" si="2"/>
        <v>0</v>
      </c>
      <c r="J15" s="45">
        <f t="shared" si="1"/>
        <v>0</v>
      </c>
    </row>
    <row r="16" spans="1:10" s="18" customFormat="1">
      <c r="A16" s="18" t="s">
        <v>57</v>
      </c>
      <c r="B16" s="19"/>
      <c r="D16" s="41"/>
      <c r="E16" s="20">
        <f>SUM(E9:E15)</f>
        <v>0</v>
      </c>
      <c r="F16" s="43">
        <f>SUM(F9:F15)</f>
        <v>0</v>
      </c>
      <c r="G16" s="41"/>
      <c r="H16" s="20">
        <f>SUM(H9:H15)</f>
        <v>265</v>
      </c>
      <c r="I16" s="44">
        <f>SUM(I9:I15)</f>
        <v>43439.149298512384</v>
      </c>
      <c r="J16" s="46">
        <f>SUM(J9:J15)</f>
        <v>43439.149298512384</v>
      </c>
    </row>
    <row r="17" spans="1:11" s="21" customFormat="1">
      <c r="B17" s="22"/>
      <c r="C17" s="23"/>
      <c r="D17" s="23"/>
      <c r="E17" s="23"/>
      <c r="F17" s="23"/>
      <c r="G17" s="24"/>
      <c r="H17" s="25"/>
      <c r="I17" s="25"/>
      <c r="J17" s="25"/>
    </row>
    <row r="18" spans="1:11">
      <c r="A18" s="9" t="s">
        <v>58</v>
      </c>
      <c r="B18" s="10"/>
      <c r="C18" s="1"/>
      <c r="D18" s="1"/>
      <c r="E18" s="1"/>
      <c r="F18" s="1"/>
      <c r="G18" s="1"/>
      <c r="H18" s="1"/>
      <c r="I18" s="1"/>
      <c r="J18" s="26" t="s">
        <v>13</v>
      </c>
    </row>
    <row r="19" spans="1:11">
      <c r="A19" s="27" t="s">
        <v>59</v>
      </c>
      <c r="B19" s="27"/>
      <c r="C19" s="16"/>
      <c r="D19" s="16"/>
      <c r="E19" s="16"/>
      <c r="F19" s="16"/>
      <c r="G19" s="16"/>
      <c r="H19" s="16"/>
      <c r="I19" s="16"/>
      <c r="J19" s="16">
        <v>0</v>
      </c>
    </row>
    <row r="20" spans="1:11" s="21" customFormat="1">
      <c r="A20" s="28" t="s">
        <v>19</v>
      </c>
      <c r="B20" s="143"/>
      <c r="C20" s="28"/>
      <c r="D20" s="28"/>
      <c r="E20" s="28"/>
      <c r="F20" s="28"/>
      <c r="G20" s="28"/>
      <c r="H20" s="28"/>
      <c r="I20" s="28"/>
      <c r="J20" s="29">
        <f>SUM(J19:J19)</f>
        <v>0</v>
      </c>
    </row>
    <row r="21" spans="1:11">
      <c r="G21" s="16"/>
      <c r="H21" s="16"/>
      <c r="I21" s="16"/>
      <c r="J21" s="16"/>
    </row>
    <row r="22" spans="1:11">
      <c r="A22" s="9" t="s">
        <v>20</v>
      </c>
      <c r="B22" s="10"/>
      <c r="C22" s="1"/>
      <c r="D22" s="1"/>
      <c r="E22" s="1"/>
      <c r="F22" s="1"/>
      <c r="G22" s="1"/>
      <c r="H22" s="1"/>
      <c r="I22" s="1"/>
      <c r="J22" s="26" t="s">
        <v>13</v>
      </c>
    </row>
    <row r="23" spans="1:11">
      <c r="A23" s="27" t="s">
        <v>60</v>
      </c>
      <c r="B23" s="27"/>
      <c r="C23" s="27"/>
      <c r="D23" s="27"/>
      <c r="E23" s="27"/>
      <c r="F23" s="27"/>
      <c r="G23" s="27"/>
      <c r="H23" s="27"/>
      <c r="I23" s="27"/>
      <c r="J23" s="16">
        <v>0</v>
      </c>
    </row>
    <row r="24" spans="1:11">
      <c r="A24" s="27" t="s">
        <v>61</v>
      </c>
      <c r="B24" s="27" t="s">
        <v>23</v>
      </c>
      <c r="C24" s="27"/>
      <c r="D24" s="27"/>
      <c r="E24" s="27"/>
      <c r="F24" s="27"/>
      <c r="G24" s="27"/>
      <c r="H24" s="27"/>
      <c r="I24" s="27"/>
      <c r="J24" s="16">
        <v>0</v>
      </c>
    </row>
    <row r="25" spans="1:11">
      <c r="A25" s="27" t="s">
        <v>62</v>
      </c>
      <c r="B25" s="27"/>
      <c r="C25" s="27"/>
      <c r="D25" s="27"/>
      <c r="E25" s="27"/>
      <c r="F25" s="27"/>
      <c r="G25" s="27"/>
      <c r="H25" s="27"/>
      <c r="I25" s="27"/>
      <c r="J25" s="16">
        <v>0</v>
      </c>
    </row>
    <row r="26" spans="1:11">
      <c r="A26" s="27" t="s">
        <v>63</v>
      </c>
      <c r="B26" s="27"/>
      <c r="C26" s="27"/>
      <c r="D26" s="27"/>
      <c r="E26" s="27"/>
      <c r="F26" s="27"/>
      <c r="G26" s="27"/>
      <c r="H26" s="27"/>
      <c r="I26" s="27"/>
      <c r="J26" s="16">
        <v>0</v>
      </c>
    </row>
    <row r="27" spans="1:11">
      <c r="A27" s="229" t="s">
        <v>27</v>
      </c>
      <c r="B27" s="229"/>
      <c r="C27" s="16"/>
      <c r="D27" s="16"/>
      <c r="E27" s="16"/>
      <c r="F27" s="16"/>
      <c r="G27" s="16"/>
      <c r="H27" s="16"/>
      <c r="I27" s="16"/>
      <c r="J27" s="29">
        <f>SUM(J23:J26)</f>
        <v>0</v>
      </c>
    </row>
    <row r="28" spans="1:11" s="21" customFormat="1">
      <c r="A28" s="28"/>
      <c r="B28" s="143"/>
      <c r="C28" s="28"/>
      <c r="D28" s="28"/>
      <c r="E28" s="28"/>
      <c r="F28" s="28"/>
      <c r="G28" s="28"/>
      <c r="H28" s="28"/>
      <c r="I28" s="28"/>
      <c r="J28" s="28"/>
    </row>
    <row r="29" spans="1:11">
      <c r="A29" s="30"/>
      <c r="B29" s="21"/>
      <c r="C29" s="21"/>
      <c r="D29" s="21"/>
      <c r="E29" s="21"/>
      <c r="F29" s="21"/>
      <c r="G29" s="230" t="s">
        <v>64</v>
      </c>
      <c r="H29" s="231"/>
      <c r="I29" s="144"/>
      <c r="J29" s="31">
        <f>J27+J20+J16</f>
        <v>43439.149298512384</v>
      </c>
      <c r="K29" s="21"/>
    </row>
    <row r="30" spans="1:11">
      <c r="A30" s="21"/>
      <c r="B30" s="32" t="s">
        <v>65</v>
      </c>
      <c r="C30" s="38">
        <v>0.08</v>
      </c>
      <c r="D30" s="33"/>
      <c r="E30" s="33"/>
      <c r="F30" s="33"/>
      <c r="G30" s="232" t="s">
        <v>66</v>
      </c>
      <c r="H30" s="233"/>
      <c r="I30" s="145"/>
      <c r="J30" s="34">
        <f>(C30*J16)+(C30*J27)</f>
        <v>3475.131943880991</v>
      </c>
      <c r="K30" s="21"/>
    </row>
    <row r="31" spans="1:11">
      <c r="A31" s="30"/>
      <c r="B31" s="21"/>
      <c r="C31" s="21"/>
      <c r="D31" s="21"/>
      <c r="E31" s="21"/>
      <c r="F31" s="21"/>
      <c r="G31" s="234" t="s">
        <v>30</v>
      </c>
      <c r="H31" s="235"/>
      <c r="I31" s="146"/>
      <c r="J31" s="35">
        <f>SUM(J29:J30)</f>
        <v>46914.281242393372</v>
      </c>
      <c r="K31" s="21" t="s">
        <v>23</v>
      </c>
    </row>
    <row r="32" spans="1:11">
      <c r="A32" s="30"/>
      <c r="B32" s="30"/>
      <c r="C32" s="30"/>
      <c r="D32" s="30"/>
      <c r="E32" s="30"/>
      <c r="F32" s="30"/>
      <c r="G32" s="30"/>
      <c r="H32" s="36"/>
      <c r="I32" s="36"/>
      <c r="J32" s="37"/>
      <c r="K32" s="21"/>
    </row>
  </sheetData>
  <mergeCells count="14">
    <mergeCell ref="A27:B27"/>
    <mergeCell ref="G29:H29"/>
    <mergeCell ref="G30:H30"/>
    <mergeCell ref="G31:H31"/>
    <mergeCell ref="A1:J1"/>
    <mergeCell ref="A2:J2"/>
    <mergeCell ref="A3:J3"/>
    <mergeCell ref="D6:D7"/>
    <mergeCell ref="E6:E7"/>
    <mergeCell ref="F6:F7"/>
    <mergeCell ref="G6:G7"/>
    <mergeCell ref="H6:H7"/>
    <mergeCell ref="I6:I7"/>
    <mergeCell ref="J6:J7"/>
  </mergeCells>
  <pageMargins left="0.7" right="0.7" top="0.75" bottom="0.75" header="0.3" footer="0.3"/>
  <pageSetup scale="72" fitToHeight="0" orientation="landscape" r:id="rId1"/>
  <headerFooter scaleWithDoc="0" alignWithMargins="0">
    <oddFooter>Page &amp;P of &amp;N</oddFooter>
  </headerFooter>
  <colBreaks count="3" manualBreakCount="3">
    <brk id="10" max="1048575" man="1"/>
    <brk id="18" max="1048575" man="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32"/>
  <sheetViews>
    <sheetView workbookViewId="0">
      <selection sqref="A1:J1"/>
    </sheetView>
  </sheetViews>
  <sheetFormatPr defaultColWidth="15.33203125" defaultRowHeight="14.4"/>
  <cols>
    <col min="1" max="1" width="25.6640625" style="3" customWidth="1"/>
    <col min="2" max="2" width="25.6640625" style="4" customWidth="1"/>
    <col min="3" max="3" width="8.6640625" style="3" customWidth="1"/>
    <col min="4" max="4" width="16.109375" style="3" customWidth="1"/>
    <col min="5" max="5" width="8.6640625" style="3" customWidth="1"/>
    <col min="6" max="6" width="10.44140625" style="3" customWidth="1"/>
    <col min="7" max="7" width="14.6640625" style="3" customWidth="1"/>
    <col min="8" max="8" width="8.6640625" style="3" customWidth="1"/>
    <col min="9" max="9" width="11.6640625" style="3" customWidth="1"/>
    <col min="10" max="10" width="12.6640625" style="3" customWidth="1"/>
    <col min="11" max="11" width="1.109375" style="3" bestFit="1" customWidth="1"/>
    <col min="12" max="16384" width="15.33203125" style="3"/>
  </cols>
  <sheetData>
    <row r="1" spans="1:10" s="1" customFormat="1">
      <c r="A1" s="236" t="s">
        <v>39</v>
      </c>
      <c r="B1" s="236"/>
      <c r="C1" s="236"/>
      <c r="D1" s="236"/>
      <c r="E1" s="236"/>
      <c r="F1" s="236"/>
      <c r="G1" s="236"/>
      <c r="H1" s="236"/>
      <c r="I1" s="236"/>
      <c r="J1" s="236"/>
    </row>
    <row r="2" spans="1:10" s="1" customFormat="1">
      <c r="A2" s="237" t="s">
        <v>40</v>
      </c>
      <c r="B2" s="237"/>
      <c r="C2" s="237"/>
      <c r="D2" s="237"/>
      <c r="E2" s="237"/>
      <c r="F2" s="237"/>
      <c r="G2" s="237"/>
      <c r="H2" s="237"/>
      <c r="I2" s="237"/>
      <c r="J2" s="237"/>
    </row>
    <row r="3" spans="1:10" s="2" customFormat="1">
      <c r="A3" s="237" t="s">
        <v>41</v>
      </c>
      <c r="B3" s="237"/>
      <c r="C3" s="237"/>
      <c r="D3" s="237"/>
      <c r="E3" s="237"/>
      <c r="F3" s="237"/>
      <c r="G3" s="237"/>
      <c r="H3" s="237"/>
      <c r="I3" s="237"/>
      <c r="J3" s="237"/>
    </row>
    <row r="4" spans="1:10">
      <c r="A4" s="3" t="s">
        <v>42</v>
      </c>
      <c r="B4" s="4" t="s">
        <v>43</v>
      </c>
      <c r="C4" s="3" t="s">
        <v>23</v>
      </c>
      <c r="D4" s="3" t="s">
        <v>23</v>
      </c>
      <c r="G4" s="3" t="s">
        <v>44</v>
      </c>
      <c r="H4" s="3" t="s">
        <v>45</v>
      </c>
      <c r="J4" s="47"/>
    </row>
    <row r="5" spans="1:10">
      <c r="B5" s="5" t="s">
        <v>46</v>
      </c>
      <c r="C5" s="6" t="s">
        <v>47</v>
      </c>
      <c r="D5" s="7"/>
      <c r="E5" s="7"/>
      <c r="F5" s="7"/>
      <c r="H5" s="8"/>
      <c r="I5" s="8"/>
      <c r="J5" s="8"/>
    </row>
    <row r="6" spans="1:10" s="1" customFormat="1">
      <c r="A6" s="9"/>
      <c r="B6" s="10"/>
      <c r="D6" s="238" t="s">
        <v>11</v>
      </c>
      <c r="E6" s="240" t="s">
        <v>12</v>
      </c>
      <c r="F6" s="240" t="s">
        <v>48</v>
      </c>
      <c r="G6" s="238" t="s">
        <v>11</v>
      </c>
      <c r="H6" s="240" t="s">
        <v>12</v>
      </c>
      <c r="I6" s="240" t="s">
        <v>49</v>
      </c>
      <c r="J6" s="240" t="s">
        <v>50</v>
      </c>
    </row>
    <row r="7" spans="1:10" s="1" customFormat="1">
      <c r="A7" s="12" t="s">
        <v>14</v>
      </c>
      <c r="B7" s="13" t="s">
        <v>15</v>
      </c>
      <c r="C7" s="14"/>
      <c r="D7" s="239"/>
      <c r="E7" s="241"/>
      <c r="F7" s="241"/>
      <c r="G7" s="239"/>
      <c r="H7" s="241"/>
      <c r="I7" s="241"/>
      <c r="J7" s="241"/>
    </row>
    <row r="8" spans="1:10">
      <c r="A8" s="15"/>
      <c r="B8" s="15"/>
      <c r="D8" s="11" t="s">
        <v>51</v>
      </c>
      <c r="E8" s="39"/>
      <c r="F8" s="39"/>
      <c r="G8" s="40" t="s">
        <v>52</v>
      </c>
      <c r="H8" s="1"/>
      <c r="I8" s="1"/>
      <c r="J8" s="16"/>
    </row>
    <row r="9" spans="1:10">
      <c r="A9" s="48" t="s">
        <v>53</v>
      </c>
      <c r="B9" s="48" t="s">
        <v>54</v>
      </c>
      <c r="C9" s="17"/>
      <c r="D9" s="49"/>
      <c r="E9" s="50"/>
      <c r="F9" s="42">
        <f t="shared" ref="F9:F15" si="0">D9*E9</f>
        <v>0</v>
      </c>
      <c r="G9" s="49"/>
      <c r="H9" s="50"/>
      <c r="I9" s="42">
        <f>G9*H9</f>
        <v>0</v>
      </c>
      <c r="J9" s="45">
        <f>F9+I9</f>
        <v>0</v>
      </c>
    </row>
    <row r="10" spans="1:10" hidden="1">
      <c r="A10" s="48" t="s">
        <v>55</v>
      </c>
      <c r="B10" s="48" t="s">
        <v>56</v>
      </c>
      <c r="C10" s="17"/>
      <c r="D10" s="49">
        <v>0</v>
      </c>
      <c r="E10" s="50">
        <v>0</v>
      </c>
      <c r="F10" s="42">
        <f t="shared" si="0"/>
        <v>0</v>
      </c>
      <c r="G10" s="49">
        <v>0</v>
      </c>
      <c r="H10" s="50">
        <v>0</v>
      </c>
      <c r="I10" s="42">
        <f>G10*H10</f>
        <v>0</v>
      </c>
      <c r="J10" s="45">
        <f t="shared" ref="J10:J15" si="1">F10+I10</f>
        <v>0</v>
      </c>
    </row>
    <row r="11" spans="1:10" hidden="1">
      <c r="A11" s="48" t="s">
        <v>55</v>
      </c>
      <c r="B11" s="48" t="s">
        <v>56</v>
      </c>
      <c r="C11" s="17"/>
      <c r="D11" s="49">
        <v>0</v>
      </c>
      <c r="E11" s="50">
        <v>0</v>
      </c>
      <c r="F11" s="42">
        <f t="shared" si="0"/>
        <v>0</v>
      </c>
      <c r="G11" s="49">
        <v>0</v>
      </c>
      <c r="H11" s="50">
        <v>0</v>
      </c>
      <c r="I11" s="42">
        <f t="shared" ref="I11:I15" si="2">G11*H11</f>
        <v>0</v>
      </c>
      <c r="J11" s="45">
        <f t="shared" si="1"/>
        <v>0</v>
      </c>
    </row>
    <row r="12" spans="1:10" hidden="1">
      <c r="A12" s="48" t="s">
        <v>55</v>
      </c>
      <c r="B12" s="48" t="s">
        <v>56</v>
      </c>
      <c r="C12" s="17"/>
      <c r="D12" s="49">
        <v>0</v>
      </c>
      <c r="E12" s="50">
        <v>0</v>
      </c>
      <c r="F12" s="42">
        <f t="shared" si="0"/>
        <v>0</v>
      </c>
      <c r="G12" s="49">
        <v>0</v>
      </c>
      <c r="H12" s="50">
        <v>0</v>
      </c>
      <c r="I12" s="42">
        <f t="shared" si="2"/>
        <v>0</v>
      </c>
      <c r="J12" s="45">
        <f t="shared" si="1"/>
        <v>0</v>
      </c>
    </row>
    <row r="13" spans="1:10" hidden="1">
      <c r="A13" s="48" t="s">
        <v>55</v>
      </c>
      <c r="B13" s="48" t="s">
        <v>56</v>
      </c>
      <c r="C13" s="17"/>
      <c r="D13" s="49">
        <v>0</v>
      </c>
      <c r="E13" s="50">
        <v>0</v>
      </c>
      <c r="F13" s="42">
        <f t="shared" si="0"/>
        <v>0</v>
      </c>
      <c r="G13" s="49">
        <v>0</v>
      </c>
      <c r="H13" s="50">
        <v>0</v>
      </c>
      <c r="I13" s="42">
        <f t="shared" si="2"/>
        <v>0</v>
      </c>
      <c r="J13" s="45">
        <f t="shared" si="1"/>
        <v>0</v>
      </c>
    </row>
    <row r="14" spans="1:10" hidden="1">
      <c r="A14" s="48" t="s">
        <v>55</v>
      </c>
      <c r="B14" s="48" t="s">
        <v>56</v>
      </c>
      <c r="C14" s="17"/>
      <c r="D14" s="49">
        <v>0</v>
      </c>
      <c r="E14" s="50">
        <v>0</v>
      </c>
      <c r="F14" s="42">
        <f t="shared" si="0"/>
        <v>0</v>
      </c>
      <c r="G14" s="49">
        <v>0</v>
      </c>
      <c r="H14" s="50">
        <v>0</v>
      </c>
      <c r="I14" s="42">
        <f t="shared" si="2"/>
        <v>0</v>
      </c>
      <c r="J14" s="45">
        <f t="shared" si="1"/>
        <v>0</v>
      </c>
    </row>
    <row r="15" spans="1:10" hidden="1">
      <c r="A15" s="48" t="s">
        <v>55</v>
      </c>
      <c r="B15" s="48" t="s">
        <v>56</v>
      </c>
      <c r="C15" s="17"/>
      <c r="D15" s="49">
        <v>0</v>
      </c>
      <c r="E15" s="50">
        <v>0</v>
      </c>
      <c r="F15" s="42">
        <f t="shared" si="0"/>
        <v>0</v>
      </c>
      <c r="G15" s="49">
        <v>0</v>
      </c>
      <c r="H15" s="50">
        <v>0</v>
      </c>
      <c r="I15" s="42">
        <f t="shared" si="2"/>
        <v>0</v>
      </c>
      <c r="J15" s="45">
        <f t="shared" si="1"/>
        <v>0</v>
      </c>
    </row>
    <row r="16" spans="1:10" s="18" customFormat="1">
      <c r="A16" s="18" t="s">
        <v>57</v>
      </c>
      <c r="B16" s="19"/>
      <c r="D16" s="41"/>
      <c r="E16" s="20">
        <f>SUM(E9:E15)</f>
        <v>0</v>
      </c>
      <c r="F16" s="43">
        <f>SUM(F9:F15)</f>
        <v>0</v>
      </c>
      <c r="G16" s="41"/>
      <c r="H16" s="20">
        <f>SUM(H9:H15)</f>
        <v>0</v>
      </c>
      <c r="I16" s="44">
        <f>SUM(I9:I15)</f>
        <v>0</v>
      </c>
      <c r="J16" s="46">
        <f>SUM(J9:J15)</f>
        <v>0</v>
      </c>
    </row>
    <row r="17" spans="1:11" s="21" customFormat="1">
      <c r="B17" s="22"/>
      <c r="C17" s="23"/>
      <c r="D17" s="23"/>
      <c r="E17" s="23"/>
      <c r="F17" s="23"/>
      <c r="G17" s="24"/>
      <c r="H17" s="25"/>
      <c r="I17" s="25"/>
      <c r="J17" s="25"/>
    </row>
    <row r="18" spans="1:11">
      <c r="A18" s="9" t="s">
        <v>58</v>
      </c>
      <c r="B18" s="10"/>
      <c r="C18" s="1"/>
      <c r="D18" s="1"/>
      <c r="E18" s="1"/>
      <c r="F18" s="1"/>
      <c r="G18" s="1"/>
      <c r="H18" s="1"/>
      <c r="I18" s="1"/>
      <c r="J18" s="26" t="s">
        <v>13</v>
      </c>
    </row>
    <row r="19" spans="1:11">
      <c r="A19" s="27" t="s">
        <v>59</v>
      </c>
      <c r="B19" s="27"/>
      <c r="C19" s="16"/>
      <c r="D19" s="16"/>
      <c r="E19" s="16"/>
      <c r="F19" s="16"/>
      <c r="G19" s="16"/>
      <c r="H19" s="16"/>
      <c r="I19" s="16"/>
      <c r="J19" s="16">
        <v>2219</v>
      </c>
    </row>
    <row r="20" spans="1:11" s="21" customFormat="1">
      <c r="A20" s="28" t="s">
        <v>19</v>
      </c>
      <c r="B20" s="143"/>
      <c r="C20" s="28"/>
      <c r="D20" s="28"/>
      <c r="E20" s="28"/>
      <c r="F20" s="28"/>
      <c r="G20" s="28"/>
      <c r="H20" s="28"/>
      <c r="I20" s="28"/>
      <c r="J20" s="29">
        <f>SUM(J19:J19)</f>
        <v>2219</v>
      </c>
    </row>
    <row r="21" spans="1:11">
      <c r="G21" s="16"/>
      <c r="H21" s="16"/>
      <c r="I21" s="16"/>
      <c r="J21" s="16"/>
    </row>
    <row r="22" spans="1:11">
      <c r="A22" s="9" t="s">
        <v>20</v>
      </c>
      <c r="B22" s="10"/>
      <c r="C22" s="1"/>
      <c r="D22" s="1"/>
      <c r="E22" s="1"/>
      <c r="F22" s="1"/>
      <c r="G22" s="1"/>
      <c r="H22" s="1"/>
      <c r="I22" s="1"/>
      <c r="J22" s="26" t="s">
        <v>13</v>
      </c>
    </row>
    <row r="23" spans="1:11">
      <c r="A23" s="27" t="s">
        <v>60</v>
      </c>
      <c r="B23" s="27"/>
      <c r="C23" s="27"/>
      <c r="D23" s="27"/>
      <c r="E23" s="27"/>
      <c r="F23" s="27"/>
      <c r="G23" s="27"/>
      <c r="H23" s="27"/>
      <c r="I23" s="27"/>
      <c r="J23" s="16">
        <v>0</v>
      </c>
    </row>
    <row r="24" spans="1:11">
      <c r="A24" s="27" t="s">
        <v>61</v>
      </c>
      <c r="B24" s="27" t="s">
        <v>23</v>
      </c>
      <c r="C24" s="27"/>
      <c r="D24" s="27"/>
      <c r="E24" s="27"/>
      <c r="F24" s="27"/>
      <c r="G24" s="27"/>
      <c r="H24" s="27"/>
      <c r="I24" s="27"/>
      <c r="J24" s="16">
        <v>0</v>
      </c>
    </row>
    <row r="25" spans="1:11">
      <c r="A25" s="27" t="s">
        <v>62</v>
      </c>
      <c r="B25" s="27"/>
      <c r="C25" s="27"/>
      <c r="D25" s="27"/>
      <c r="E25" s="27"/>
      <c r="F25" s="27"/>
      <c r="G25" s="27"/>
      <c r="H25" s="27"/>
      <c r="I25" s="27"/>
      <c r="J25" s="16">
        <v>0</v>
      </c>
    </row>
    <row r="26" spans="1:11">
      <c r="A26" s="27" t="s">
        <v>63</v>
      </c>
      <c r="B26" s="27"/>
      <c r="C26" s="27"/>
      <c r="D26" s="27"/>
      <c r="E26" s="27"/>
      <c r="F26" s="27"/>
      <c r="G26" s="27"/>
      <c r="H26" s="27"/>
      <c r="I26" s="27"/>
      <c r="J26" s="16">
        <v>0</v>
      </c>
    </row>
    <row r="27" spans="1:11">
      <c r="A27" s="229" t="s">
        <v>27</v>
      </c>
      <c r="B27" s="229"/>
      <c r="C27" s="16"/>
      <c r="D27" s="16"/>
      <c r="E27" s="16"/>
      <c r="F27" s="16"/>
      <c r="G27" s="16"/>
      <c r="H27" s="16"/>
      <c r="I27" s="16"/>
      <c r="J27" s="29">
        <f>SUM(J23:J26)</f>
        <v>0</v>
      </c>
    </row>
    <row r="28" spans="1:11" s="21" customFormat="1">
      <c r="A28" s="28"/>
      <c r="B28" s="143"/>
      <c r="C28" s="28"/>
      <c r="D28" s="28"/>
      <c r="E28" s="28"/>
      <c r="F28" s="28"/>
      <c r="G28" s="28"/>
      <c r="H28" s="28"/>
      <c r="I28" s="28"/>
      <c r="J28" s="28"/>
    </row>
    <row r="29" spans="1:11">
      <c r="A29" s="30"/>
      <c r="B29" s="21"/>
      <c r="C29" s="21"/>
      <c r="D29" s="21"/>
      <c r="E29" s="21"/>
      <c r="F29" s="21"/>
      <c r="G29" s="230" t="s">
        <v>64</v>
      </c>
      <c r="H29" s="231"/>
      <c r="I29" s="144"/>
      <c r="J29" s="31">
        <f>J27+J20+J16</f>
        <v>2219</v>
      </c>
      <c r="K29" s="21"/>
    </row>
    <row r="30" spans="1:11">
      <c r="A30" s="21"/>
      <c r="B30" s="32" t="s">
        <v>65</v>
      </c>
      <c r="C30" s="38">
        <v>0</v>
      </c>
      <c r="D30" s="33"/>
      <c r="E30" s="33"/>
      <c r="F30" s="33"/>
      <c r="G30" s="232" t="s">
        <v>66</v>
      </c>
      <c r="H30" s="233"/>
      <c r="I30" s="145"/>
      <c r="J30" s="34">
        <f>(C30*J16)+(C30*J27)</f>
        <v>0</v>
      </c>
      <c r="K30" s="21"/>
    </row>
    <row r="31" spans="1:11">
      <c r="A31" s="30"/>
      <c r="B31" s="21"/>
      <c r="C31" s="21"/>
      <c r="D31" s="21"/>
      <c r="E31" s="21"/>
      <c r="F31" s="21"/>
      <c r="G31" s="234" t="s">
        <v>30</v>
      </c>
      <c r="H31" s="235"/>
      <c r="I31" s="146"/>
      <c r="J31" s="35">
        <f>SUM(J29:J30)</f>
        <v>2219</v>
      </c>
      <c r="K31" s="21" t="s">
        <v>23</v>
      </c>
    </row>
    <row r="32" spans="1:11">
      <c r="A32" s="30"/>
      <c r="B32" s="30"/>
      <c r="C32" s="30"/>
      <c r="D32" s="30"/>
      <c r="E32" s="30"/>
      <c r="F32" s="30"/>
      <c r="G32" s="30"/>
      <c r="H32" s="36"/>
      <c r="I32" s="36"/>
      <c r="J32" s="37"/>
      <c r="K32" s="21"/>
    </row>
  </sheetData>
  <mergeCells count="14">
    <mergeCell ref="A27:B27"/>
    <mergeCell ref="G29:H29"/>
    <mergeCell ref="G30:H30"/>
    <mergeCell ref="G31:H31"/>
    <mergeCell ref="A1:J1"/>
    <mergeCell ref="A2:J2"/>
    <mergeCell ref="A3:J3"/>
    <mergeCell ref="D6:D7"/>
    <mergeCell ref="E6:E7"/>
    <mergeCell ref="F6:F7"/>
    <mergeCell ref="G6:G7"/>
    <mergeCell ref="H6:H7"/>
    <mergeCell ref="I6:I7"/>
    <mergeCell ref="J6:J7"/>
  </mergeCells>
  <pageMargins left="0.7" right="0.7" top="0.75" bottom="0.75" header="0.3" footer="0.3"/>
  <pageSetup scale="72" fitToHeight="0" orientation="landscape" r:id="rId1"/>
  <headerFooter scaleWithDoc="0" alignWithMargins="0">
    <oddFooter>Page &amp;P of &amp;N</oddFooter>
  </headerFooter>
  <colBreaks count="3" manualBreakCount="3">
    <brk id="10" max="1048575" man="1"/>
    <brk id="18" max="1048575" man="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K32"/>
  <sheetViews>
    <sheetView workbookViewId="0">
      <selection sqref="A1:J1"/>
    </sheetView>
  </sheetViews>
  <sheetFormatPr defaultColWidth="15.33203125" defaultRowHeight="14.4"/>
  <cols>
    <col min="1" max="1" width="25.6640625" style="3" customWidth="1"/>
    <col min="2" max="2" width="25.6640625" style="4" customWidth="1"/>
    <col min="3" max="3" width="8.6640625" style="3" customWidth="1"/>
    <col min="4" max="4" width="16.109375" style="3" customWidth="1"/>
    <col min="5" max="5" width="8.6640625" style="3" customWidth="1"/>
    <col min="6" max="6" width="10.44140625" style="3" customWidth="1"/>
    <col min="7" max="7" width="14.6640625" style="3" customWidth="1"/>
    <col min="8" max="8" width="8.6640625" style="3" customWidth="1"/>
    <col min="9" max="9" width="11.6640625" style="3" customWidth="1"/>
    <col min="10" max="10" width="12.6640625" style="3" customWidth="1"/>
    <col min="11" max="11" width="1.109375" style="3" bestFit="1" customWidth="1"/>
    <col min="12" max="16384" width="15.33203125" style="3"/>
  </cols>
  <sheetData>
    <row r="1" spans="1:10" s="1" customFormat="1">
      <c r="A1" s="236" t="s">
        <v>39</v>
      </c>
      <c r="B1" s="236"/>
      <c r="C1" s="236"/>
      <c r="D1" s="236"/>
      <c r="E1" s="236"/>
      <c r="F1" s="236"/>
      <c r="G1" s="236"/>
      <c r="H1" s="236"/>
      <c r="I1" s="236"/>
      <c r="J1" s="236"/>
    </row>
    <row r="2" spans="1:10" s="1" customFormat="1">
      <c r="A2" s="237" t="s">
        <v>40</v>
      </c>
      <c r="B2" s="237"/>
      <c r="C2" s="237"/>
      <c r="D2" s="237"/>
      <c r="E2" s="237"/>
      <c r="F2" s="237"/>
      <c r="G2" s="237"/>
      <c r="H2" s="237"/>
      <c r="I2" s="237"/>
      <c r="J2" s="237"/>
    </row>
    <row r="3" spans="1:10" s="2" customFormat="1">
      <c r="A3" s="237" t="s">
        <v>41</v>
      </c>
      <c r="B3" s="237"/>
      <c r="C3" s="237"/>
      <c r="D3" s="237"/>
      <c r="E3" s="237"/>
      <c r="F3" s="237"/>
      <c r="G3" s="237"/>
      <c r="H3" s="237"/>
      <c r="I3" s="237"/>
      <c r="J3" s="237"/>
    </row>
    <row r="4" spans="1:10">
      <c r="A4" s="3" t="s">
        <v>42</v>
      </c>
      <c r="B4" s="4" t="s">
        <v>43</v>
      </c>
      <c r="C4" s="3" t="s">
        <v>23</v>
      </c>
      <c r="D4" s="3" t="s">
        <v>23</v>
      </c>
      <c r="G4" s="3" t="s">
        <v>44</v>
      </c>
      <c r="H4" s="3" t="s">
        <v>45</v>
      </c>
      <c r="J4" s="47"/>
    </row>
    <row r="5" spans="1:10">
      <c r="B5" s="5" t="s">
        <v>46</v>
      </c>
      <c r="C5" s="6" t="s">
        <v>47</v>
      </c>
      <c r="D5" s="7"/>
      <c r="E5" s="7"/>
      <c r="F5" s="7"/>
      <c r="H5" s="8"/>
      <c r="I5" s="8"/>
      <c r="J5" s="8"/>
    </row>
    <row r="6" spans="1:10" s="1" customFormat="1">
      <c r="A6" s="9"/>
      <c r="B6" s="10"/>
      <c r="D6" s="238" t="s">
        <v>11</v>
      </c>
      <c r="E6" s="240" t="s">
        <v>12</v>
      </c>
      <c r="F6" s="240" t="s">
        <v>48</v>
      </c>
      <c r="G6" s="238" t="s">
        <v>11</v>
      </c>
      <c r="H6" s="240" t="s">
        <v>12</v>
      </c>
      <c r="I6" s="240" t="s">
        <v>49</v>
      </c>
      <c r="J6" s="240" t="s">
        <v>50</v>
      </c>
    </row>
    <row r="7" spans="1:10" s="1" customFormat="1">
      <c r="A7" s="12" t="s">
        <v>14</v>
      </c>
      <c r="B7" s="13" t="s">
        <v>15</v>
      </c>
      <c r="C7" s="14"/>
      <c r="D7" s="239"/>
      <c r="E7" s="241"/>
      <c r="F7" s="241"/>
      <c r="G7" s="239"/>
      <c r="H7" s="241"/>
      <c r="I7" s="241"/>
      <c r="J7" s="241"/>
    </row>
    <row r="8" spans="1:10">
      <c r="A8" s="15"/>
      <c r="B8" s="15"/>
      <c r="D8" s="11" t="s">
        <v>51</v>
      </c>
      <c r="E8" s="39"/>
      <c r="F8" s="39"/>
      <c r="G8" s="40" t="s">
        <v>52</v>
      </c>
      <c r="H8" s="1"/>
      <c r="I8" s="1"/>
      <c r="J8" s="16"/>
    </row>
    <row r="9" spans="1:10">
      <c r="A9" s="48" t="s">
        <v>53</v>
      </c>
      <c r="B9" s="48" t="s">
        <v>54</v>
      </c>
      <c r="C9" s="17"/>
      <c r="D9" s="49"/>
      <c r="E9" s="50"/>
      <c r="F9" s="42">
        <f t="shared" ref="F9:F15" si="0">D9*E9</f>
        <v>0</v>
      </c>
      <c r="G9" s="49"/>
      <c r="H9" s="50"/>
      <c r="I9" s="42">
        <f>G9*H9</f>
        <v>0</v>
      </c>
      <c r="J9" s="45">
        <f>F9+I9</f>
        <v>0</v>
      </c>
    </row>
    <row r="10" spans="1:10" hidden="1">
      <c r="A10" s="48" t="s">
        <v>55</v>
      </c>
      <c r="B10" s="48" t="s">
        <v>56</v>
      </c>
      <c r="C10" s="17"/>
      <c r="D10" s="49">
        <v>0</v>
      </c>
      <c r="E10" s="50">
        <v>0</v>
      </c>
      <c r="F10" s="42">
        <f t="shared" si="0"/>
        <v>0</v>
      </c>
      <c r="G10" s="49">
        <v>0</v>
      </c>
      <c r="H10" s="50">
        <v>0</v>
      </c>
      <c r="I10" s="42">
        <f>G10*H10</f>
        <v>0</v>
      </c>
      <c r="J10" s="45">
        <f t="shared" ref="J10:J15" si="1">F10+I10</f>
        <v>0</v>
      </c>
    </row>
    <row r="11" spans="1:10" hidden="1">
      <c r="A11" s="48" t="s">
        <v>55</v>
      </c>
      <c r="B11" s="48" t="s">
        <v>56</v>
      </c>
      <c r="C11" s="17"/>
      <c r="D11" s="49">
        <v>0</v>
      </c>
      <c r="E11" s="50">
        <v>0</v>
      </c>
      <c r="F11" s="42">
        <f t="shared" si="0"/>
        <v>0</v>
      </c>
      <c r="G11" s="49">
        <v>0</v>
      </c>
      <c r="H11" s="50">
        <v>0</v>
      </c>
      <c r="I11" s="42">
        <f t="shared" ref="I11:I15" si="2">G11*H11</f>
        <v>0</v>
      </c>
      <c r="J11" s="45">
        <f t="shared" si="1"/>
        <v>0</v>
      </c>
    </row>
    <row r="12" spans="1:10" hidden="1">
      <c r="A12" s="48" t="s">
        <v>55</v>
      </c>
      <c r="B12" s="48" t="s">
        <v>56</v>
      </c>
      <c r="C12" s="17"/>
      <c r="D12" s="49">
        <v>0</v>
      </c>
      <c r="E12" s="50">
        <v>0</v>
      </c>
      <c r="F12" s="42">
        <f t="shared" si="0"/>
        <v>0</v>
      </c>
      <c r="G12" s="49">
        <v>0</v>
      </c>
      <c r="H12" s="50">
        <v>0</v>
      </c>
      <c r="I12" s="42">
        <f t="shared" si="2"/>
        <v>0</v>
      </c>
      <c r="J12" s="45">
        <f t="shared" si="1"/>
        <v>0</v>
      </c>
    </row>
    <row r="13" spans="1:10" hidden="1">
      <c r="A13" s="48" t="s">
        <v>55</v>
      </c>
      <c r="B13" s="48" t="s">
        <v>56</v>
      </c>
      <c r="C13" s="17"/>
      <c r="D13" s="49">
        <v>0</v>
      </c>
      <c r="E13" s="50">
        <v>0</v>
      </c>
      <c r="F13" s="42">
        <f t="shared" si="0"/>
        <v>0</v>
      </c>
      <c r="G13" s="49">
        <v>0</v>
      </c>
      <c r="H13" s="50">
        <v>0</v>
      </c>
      <c r="I13" s="42">
        <f t="shared" si="2"/>
        <v>0</v>
      </c>
      <c r="J13" s="45">
        <f t="shared" si="1"/>
        <v>0</v>
      </c>
    </row>
    <row r="14" spans="1:10" hidden="1">
      <c r="A14" s="48" t="s">
        <v>55</v>
      </c>
      <c r="B14" s="48" t="s">
        <v>56</v>
      </c>
      <c r="C14" s="17"/>
      <c r="D14" s="49">
        <v>0</v>
      </c>
      <c r="E14" s="50">
        <v>0</v>
      </c>
      <c r="F14" s="42">
        <f t="shared" si="0"/>
        <v>0</v>
      </c>
      <c r="G14" s="49">
        <v>0</v>
      </c>
      <c r="H14" s="50">
        <v>0</v>
      </c>
      <c r="I14" s="42">
        <f t="shared" si="2"/>
        <v>0</v>
      </c>
      <c r="J14" s="45">
        <f t="shared" si="1"/>
        <v>0</v>
      </c>
    </row>
    <row r="15" spans="1:10" hidden="1">
      <c r="A15" s="48" t="s">
        <v>55</v>
      </c>
      <c r="B15" s="48" t="s">
        <v>56</v>
      </c>
      <c r="C15" s="17"/>
      <c r="D15" s="49">
        <v>0</v>
      </c>
      <c r="E15" s="50">
        <v>0</v>
      </c>
      <c r="F15" s="42">
        <f t="shared" si="0"/>
        <v>0</v>
      </c>
      <c r="G15" s="49">
        <v>0</v>
      </c>
      <c r="H15" s="50">
        <v>0</v>
      </c>
      <c r="I15" s="42">
        <f t="shared" si="2"/>
        <v>0</v>
      </c>
      <c r="J15" s="45">
        <f t="shared" si="1"/>
        <v>0</v>
      </c>
    </row>
    <row r="16" spans="1:10" s="18" customFormat="1">
      <c r="A16" s="18" t="s">
        <v>57</v>
      </c>
      <c r="B16" s="19"/>
      <c r="D16" s="41"/>
      <c r="E16" s="20">
        <f>SUM(E9:E15)</f>
        <v>0</v>
      </c>
      <c r="F16" s="43">
        <f>SUM(F9:F15)</f>
        <v>0</v>
      </c>
      <c r="G16" s="41"/>
      <c r="H16" s="20">
        <f>SUM(H9:H15)</f>
        <v>0</v>
      </c>
      <c r="I16" s="44">
        <f>SUM(I9:I15)</f>
        <v>0</v>
      </c>
      <c r="J16" s="46">
        <f>SUM(J9:J15)</f>
        <v>0</v>
      </c>
    </row>
    <row r="17" spans="1:11" s="21" customFormat="1">
      <c r="B17" s="22"/>
      <c r="C17" s="23"/>
      <c r="D17" s="23"/>
      <c r="E17" s="23"/>
      <c r="F17" s="23"/>
      <c r="G17" s="24"/>
      <c r="H17" s="25"/>
      <c r="I17" s="25"/>
      <c r="J17" s="25"/>
    </row>
    <row r="18" spans="1:11">
      <c r="A18" s="9" t="s">
        <v>58</v>
      </c>
      <c r="B18" s="10"/>
      <c r="C18" s="1"/>
      <c r="D18" s="1"/>
      <c r="E18" s="1"/>
      <c r="F18" s="1"/>
      <c r="G18" s="1"/>
      <c r="H18" s="1"/>
      <c r="I18" s="1"/>
      <c r="J18" s="26" t="s">
        <v>13</v>
      </c>
    </row>
    <row r="19" spans="1:11">
      <c r="A19" s="27" t="s">
        <v>59</v>
      </c>
      <c r="B19" s="27"/>
      <c r="C19" s="16"/>
      <c r="D19" s="16"/>
      <c r="E19" s="16"/>
      <c r="F19" s="16"/>
      <c r="G19" s="16"/>
      <c r="H19" s="16"/>
      <c r="I19" s="16"/>
      <c r="J19" s="16">
        <v>2219</v>
      </c>
    </row>
    <row r="20" spans="1:11" s="21" customFormat="1">
      <c r="A20" s="28" t="s">
        <v>19</v>
      </c>
      <c r="B20" s="143"/>
      <c r="C20" s="28"/>
      <c r="D20" s="28"/>
      <c r="E20" s="28"/>
      <c r="F20" s="28"/>
      <c r="G20" s="28"/>
      <c r="H20" s="28"/>
      <c r="I20" s="28"/>
      <c r="J20" s="29">
        <f>SUM(J19:J19)</f>
        <v>2219</v>
      </c>
    </row>
    <row r="21" spans="1:11">
      <c r="G21" s="16"/>
      <c r="H21" s="16"/>
      <c r="I21" s="16"/>
      <c r="J21" s="16"/>
    </row>
    <row r="22" spans="1:11">
      <c r="A22" s="9" t="s">
        <v>20</v>
      </c>
      <c r="B22" s="10"/>
      <c r="C22" s="1"/>
      <c r="D22" s="1"/>
      <c r="E22" s="1"/>
      <c r="F22" s="1"/>
      <c r="G22" s="1"/>
      <c r="H22" s="1"/>
      <c r="I22" s="1"/>
      <c r="J22" s="26" t="s">
        <v>13</v>
      </c>
    </row>
    <row r="23" spans="1:11">
      <c r="A23" s="27" t="s">
        <v>60</v>
      </c>
      <c r="B23" s="27"/>
      <c r="C23" s="27"/>
      <c r="D23" s="27"/>
      <c r="E23" s="27"/>
      <c r="F23" s="27"/>
      <c r="G23" s="27"/>
      <c r="H23" s="27"/>
      <c r="I23" s="27"/>
      <c r="J23" s="16">
        <v>0</v>
      </c>
    </row>
    <row r="24" spans="1:11">
      <c r="A24" s="27" t="s">
        <v>61</v>
      </c>
      <c r="B24" s="27" t="s">
        <v>23</v>
      </c>
      <c r="C24" s="27"/>
      <c r="D24" s="27"/>
      <c r="E24" s="27"/>
      <c r="F24" s="27"/>
      <c r="G24" s="27"/>
      <c r="H24" s="27"/>
      <c r="I24" s="27"/>
      <c r="J24" s="16">
        <v>0</v>
      </c>
    </row>
    <row r="25" spans="1:11">
      <c r="A25" s="27" t="s">
        <v>62</v>
      </c>
      <c r="B25" s="27"/>
      <c r="C25" s="27"/>
      <c r="D25" s="27"/>
      <c r="E25" s="27"/>
      <c r="F25" s="27"/>
      <c r="G25" s="27"/>
      <c r="H25" s="27"/>
      <c r="I25" s="27"/>
      <c r="J25" s="16">
        <v>0</v>
      </c>
    </row>
    <row r="26" spans="1:11">
      <c r="A26" s="27" t="s">
        <v>63</v>
      </c>
      <c r="B26" s="27"/>
      <c r="C26" s="27"/>
      <c r="D26" s="27"/>
      <c r="E26" s="27"/>
      <c r="F26" s="27"/>
      <c r="G26" s="27"/>
      <c r="H26" s="27"/>
      <c r="I26" s="27"/>
      <c r="J26" s="16">
        <v>0</v>
      </c>
    </row>
    <row r="27" spans="1:11">
      <c r="A27" s="229" t="s">
        <v>27</v>
      </c>
      <c r="B27" s="229"/>
      <c r="C27" s="16"/>
      <c r="D27" s="16"/>
      <c r="E27" s="16"/>
      <c r="F27" s="16"/>
      <c r="G27" s="16"/>
      <c r="H27" s="16"/>
      <c r="I27" s="16"/>
      <c r="J27" s="29">
        <f>SUM(J23:J26)</f>
        <v>0</v>
      </c>
    </row>
    <row r="28" spans="1:11" s="21" customFormat="1">
      <c r="A28" s="28"/>
      <c r="B28" s="143"/>
      <c r="C28" s="28"/>
      <c r="D28" s="28"/>
      <c r="E28" s="28"/>
      <c r="F28" s="28"/>
      <c r="G28" s="28"/>
      <c r="H28" s="28"/>
      <c r="I28" s="28"/>
      <c r="J28" s="28"/>
    </row>
    <row r="29" spans="1:11">
      <c r="A29" s="30"/>
      <c r="B29" s="21"/>
      <c r="C29" s="21"/>
      <c r="D29" s="21"/>
      <c r="E29" s="21"/>
      <c r="F29" s="21"/>
      <c r="G29" s="230" t="s">
        <v>64</v>
      </c>
      <c r="H29" s="231"/>
      <c r="I29" s="144"/>
      <c r="J29" s="31">
        <f>J27+J20+J16</f>
        <v>2219</v>
      </c>
      <c r="K29" s="21"/>
    </row>
    <row r="30" spans="1:11">
      <c r="A30" s="21"/>
      <c r="B30" s="32" t="s">
        <v>65</v>
      </c>
      <c r="C30" s="38">
        <v>0</v>
      </c>
      <c r="D30" s="33"/>
      <c r="E30" s="33"/>
      <c r="F30" s="33"/>
      <c r="G30" s="232" t="s">
        <v>66</v>
      </c>
      <c r="H30" s="233"/>
      <c r="I30" s="145"/>
      <c r="J30" s="34">
        <f>(C30*J16)+(C30*J27)</f>
        <v>0</v>
      </c>
      <c r="K30" s="21"/>
    </row>
    <row r="31" spans="1:11">
      <c r="A31" s="30"/>
      <c r="B31" s="21"/>
      <c r="C31" s="21"/>
      <c r="D31" s="21"/>
      <c r="E31" s="21"/>
      <c r="F31" s="21"/>
      <c r="G31" s="234" t="s">
        <v>30</v>
      </c>
      <c r="H31" s="235"/>
      <c r="I31" s="146"/>
      <c r="J31" s="35">
        <f>SUM(J29:J30)</f>
        <v>2219</v>
      </c>
      <c r="K31" s="21" t="s">
        <v>23</v>
      </c>
    </row>
    <row r="32" spans="1:11">
      <c r="A32" s="30"/>
      <c r="B32" s="30"/>
      <c r="C32" s="30"/>
      <c r="D32" s="30"/>
      <c r="E32" s="30"/>
      <c r="F32" s="30"/>
      <c r="G32" s="30"/>
      <c r="H32" s="36"/>
      <c r="I32" s="36"/>
      <c r="J32" s="37"/>
      <c r="K32" s="21"/>
    </row>
  </sheetData>
  <mergeCells count="14">
    <mergeCell ref="A27:B27"/>
    <mergeCell ref="G29:H29"/>
    <mergeCell ref="G30:H30"/>
    <mergeCell ref="G31:H31"/>
    <mergeCell ref="A1:J1"/>
    <mergeCell ref="A2:J2"/>
    <mergeCell ref="A3:J3"/>
    <mergeCell ref="D6:D7"/>
    <mergeCell ref="E6:E7"/>
    <mergeCell ref="F6:F7"/>
    <mergeCell ref="G6:G7"/>
    <mergeCell ref="H6:H7"/>
    <mergeCell ref="I6:I7"/>
    <mergeCell ref="J6:J7"/>
  </mergeCells>
  <pageMargins left="0.7" right="0.7" top="0.75" bottom="0.75" header="0.3" footer="0.3"/>
  <pageSetup scale="72" fitToHeight="0" orientation="landscape" r:id="rId1"/>
  <headerFooter scaleWithDoc="0" alignWithMargins="0">
    <oddFooter>Page &amp;P of &amp;N</oddFooter>
  </headerFooter>
  <colBreaks count="3" manualBreakCount="3">
    <brk id="10" max="1048575" man="1"/>
    <brk id="18" max="1048575" man="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32"/>
  <sheetViews>
    <sheetView workbookViewId="0">
      <selection sqref="A1:J1"/>
    </sheetView>
  </sheetViews>
  <sheetFormatPr defaultColWidth="15.33203125" defaultRowHeight="14.4"/>
  <cols>
    <col min="1" max="1" width="25.6640625" style="3" customWidth="1"/>
    <col min="2" max="2" width="25.6640625" style="4" customWidth="1"/>
    <col min="3" max="3" width="8.6640625" style="3" customWidth="1"/>
    <col min="4" max="4" width="16.109375" style="3" customWidth="1"/>
    <col min="5" max="5" width="8.6640625" style="3" customWidth="1"/>
    <col min="6" max="6" width="10.44140625" style="3" customWidth="1"/>
    <col min="7" max="7" width="14.6640625" style="3" customWidth="1"/>
    <col min="8" max="8" width="8.6640625" style="3" customWidth="1"/>
    <col min="9" max="9" width="11.6640625" style="3" customWidth="1"/>
    <col min="10" max="10" width="12.6640625" style="3" customWidth="1"/>
    <col min="11" max="11" width="1.109375" style="3" bestFit="1" customWidth="1"/>
    <col min="12" max="16384" width="15.33203125" style="3"/>
  </cols>
  <sheetData>
    <row r="1" spans="1:10" s="1" customFormat="1">
      <c r="A1" s="236" t="s">
        <v>39</v>
      </c>
      <c r="B1" s="236"/>
      <c r="C1" s="236"/>
      <c r="D1" s="236"/>
      <c r="E1" s="236"/>
      <c r="F1" s="236"/>
      <c r="G1" s="236"/>
      <c r="H1" s="236"/>
      <c r="I1" s="236"/>
      <c r="J1" s="236"/>
    </row>
    <row r="2" spans="1:10" s="1" customFormat="1">
      <c r="A2" s="237" t="s">
        <v>40</v>
      </c>
      <c r="B2" s="237"/>
      <c r="C2" s="237"/>
      <c r="D2" s="237"/>
      <c r="E2" s="237"/>
      <c r="F2" s="237"/>
      <c r="G2" s="237"/>
      <c r="H2" s="237"/>
      <c r="I2" s="237"/>
      <c r="J2" s="237"/>
    </row>
    <row r="3" spans="1:10" s="2" customFormat="1">
      <c r="A3" s="237" t="s">
        <v>41</v>
      </c>
      <c r="B3" s="237"/>
      <c r="C3" s="237"/>
      <c r="D3" s="237"/>
      <c r="E3" s="237"/>
      <c r="F3" s="237"/>
      <c r="G3" s="237"/>
      <c r="H3" s="237"/>
      <c r="I3" s="237"/>
      <c r="J3" s="237"/>
    </row>
    <row r="4" spans="1:10">
      <c r="A4" s="3" t="s">
        <v>42</v>
      </c>
      <c r="B4" s="4" t="s">
        <v>43</v>
      </c>
      <c r="C4" s="3" t="s">
        <v>23</v>
      </c>
      <c r="D4" s="3" t="s">
        <v>23</v>
      </c>
      <c r="G4" s="3" t="s">
        <v>44</v>
      </c>
      <c r="H4" s="3" t="s">
        <v>45</v>
      </c>
      <c r="J4" s="47"/>
    </row>
    <row r="5" spans="1:10">
      <c r="B5" s="5" t="s">
        <v>46</v>
      </c>
      <c r="C5" s="6" t="s">
        <v>47</v>
      </c>
      <c r="D5" s="7"/>
      <c r="E5" s="7"/>
      <c r="F5" s="7"/>
      <c r="H5" s="8"/>
      <c r="I5" s="8"/>
      <c r="J5" s="8"/>
    </row>
    <row r="6" spans="1:10" s="1" customFormat="1">
      <c r="A6" s="9"/>
      <c r="B6" s="10"/>
      <c r="D6" s="238" t="s">
        <v>11</v>
      </c>
      <c r="E6" s="240" t="s">
        <v>12</v>
      </c>
      <c r="F6" s="240" t="s">
        <v>48</v>
      </c>
      <c r="G6" s="238" t="s">
        <v>11</v>
      </c>
      <c r="H6" s="240" t="s">
        <v>12</v>
      </c>
      <c r="I6" s="240" t="s">
        <v>49</v>
      </c>
      <c r="J6" s="240" t="s">
        <v>50</v>
      </c>
    </row>
    <row r="7" spans="1:10" s="1" customFormat="1">
      <c r="A7" s="12" t="s">
        <v>14</v>
      </c>
      <c r="B7" s="13" t="s">
        <v>15</v>
      </c>
      <c r="C7" s="14"/>
      <c r="D7" s="239"/>
      <c r="E7" s="241"/>
      <c r="F7" s="241"/>
      <c r="G7" s="239"/>
      <c r="H7" s="241"/>
      <c r="I7" s="241"/>
      <c r="J7" s="241"/>
    </row>
    <row r="8" spans="1:10">
      <c r="A8" s="15"/>
      <c r="B8" s="15"/>
      <c r="D8" s="11" t="s">
        <v>51</v>
      </c>
      <c r="E8" s="39"/>
      <c r="F8" s="39"/>
      <c r="G8" s="40" t="s">
        <v>52</v>
      </c>
      <c r="H8" s="1"/>
      <c r="I8" s="1"/>
      <c r="J8" s="16"/>
    </row>
    <row r="9" spans="1:10">
      <c r="A9" s="48" t="s">
        <v>53</v>
      </c>
      <c r="B9" s="48" t="s">
        <v>54</v>
      </c>
      <c r="C9" s="17"/>
      <c r="D9" s="49"/>
      <c r="E9" s="50"/>
      <c r="F9" s="42">
        <f t="shared" ref="F9:F15" si="0">D9*E9</f>
        <v>0</v>
      </c>
      <c r="G9" s="49"/>
      <c r="H9" s="50"/>
      <c r="I9" s="42">
        <f>G9*H9</f>
        <v>0</v>
      </c>
      <c r="J9" s="45">
        <f>F9+I9</f>
        <v>0</v>
      </c>
    </row>
    <row r="10" spans="1:10" hidden="1">
      <c r="A10" s="48" t="s">
        <v>55</v>
      </c>
      <c r="B10" s="48" t="s">
        <v>56</v>
      </c>
      <c r="C10" s="17"/>
      <c r="D10" s="49">
        <v>0</v>
      </c>
      <c r="E10" s="50">
        <v>0</v>
      </c>
      <c r="F10" s="42">
        <f t="shared" si="0"/>
        <v>0</v>
      </c>
      <c r="G10" s="49">
        <v>0</v>
      </c>
      <c r="H10" s="50">
        <v>0</v>
      </c>
      <c r="I10" s="42">
        <f>G10*H10</f>
        <v>0</v>
      </c>
      <c r="J10" s="45">
        <f t="shared" ref="J10:J15" si="1">F10+I10</f>
        <v>0</v>
      </c>
    </row>
    <row r="11" spans="1:10" hidden="1">
      <c r="A11" s="48" t="s">
        <v>55</v>
      </c>
      <c r="B11" s="48" t="s">
        <v>56</v>
      </c>
      <c r="C11" s="17"/>
      <c r="D11" s="49">
        <v>0</v>
      </c>
      <c r="E11" s="50">
        <v>0</v>
      </c>
      <c r="F11" s="42">
        <f t="shared" si="0"/>
        <v>0</v>
      </c>
      <c r="G11" s="49">
        <v>0</v>
      </c>
      <c r="H11" s="50">
        <v>0</v>
      </c>
      <c r="I11" s="42">
        <f t="shared" ref="I11:I15" si="2">G11*H11</f>
        <v>0</v>
      </c>
      <c r="J11" s="45">
        <f t="shared" si="1"/>
        <v>0</v>
      </c>
    </row>
    <row r="12" spans="1:10" hidden="1">
      <c r="A12" s="48" t="s">
        <v>55</v>
      </c>
      <c r="B12" s="48" t="s">
        <v>56</v>
      </c>
      <c r="C12" s="17"/>
      <c r="D12" s="49">
        <v>0</v>
      </c>
      <c r="E12" s="50">
        <v>0</v>
      </c>
      <c r="F12" s="42">
        <f t="shared" si="0"/>
        <v>0</v>
      </c>
      <c r="G12" s="49">
        <v>0</v>
      </c>
      <c r="H12" s="50">
        <v>0</v>
      </c>
      <c r="I12" s="42">
        <f t="shared" si="2"/>
        <v>0</v>
      </c>
      <c r="J12" s="45">
        <f t="shared" si="1"/>
        <v>0</v>
      </c>
    </row>
    <row r="13" spans="1:10" hidden="1">
      <c r="A13" s="48" t="s">
        <v>55</v>
      </c>
      <c r="B13" s="48" t="s">
        <v>56</v>
      </c>
      <c r="C13" s="17"/>
      <c r="D13" s="49">
        <v>0</v>
      </c>
      <c r="E13" s="50">
        <v>0</v>
      </c>
      <c r="F13" s="42">
        <f t="shared" si="0"/>
        <v>0</v>
      </c>
      <c r="G13" s="49">
        <v>0</v>
      </c>
      <c r="H13" s="50">
        <v>0</v>
      </c>
      <c r="I13" s="42">
        <f t="shared" si="2"/>
        <v>0</v>
      </c>
      <c r="J13" s="45">
        <f t="shared" si="1"/>
        <v>0</v>
      </c>
    </row>
    <row r="14" spans="1:10" hidden="1">
      <c r="A14" s="48" t="s">
        <v>55</v>
      </c>
      <c r="B14" s="48" t="s">
        <v>56</v>
      </c>
      <c r="C14" s="17"/>
      <c r="D14" s="49">
        <v>0</v>
      </c>
      <c r="E14" s="50">
        <v>0</v>
      </c>
      <c r="F14" s="42">
        <f t="shared" si="0"/>
        <v>0</v>
      </c>
      <c r="G14" s="49">
        <v>0</v>
      </c>
      <c r="H14" s="50">
        <v>0</v>
      </c>
      <c r="I14" s="42">
        <f t="shared" si="2"/>
        <v>0</v>
      </c>
      <c r="J14" s="45">
        <f t="shared" si="1"/>
        <v>0</v>
      </c>
    </row>
    <row r="15" spans="1:10" hidden="1">
      <c r="A15" s="48" t="s">
        <v>55</v>
      </c>
      <c r="B15" s="48" t="s">
        <v>56</v>
      </c>
      <c r="C15" s="17"/>
      <c r="D15" s="49">
        <v>0</v>
      </c>
      <c r="E15" s="50">
        <v>0</v>
      </c>
      <c r="F15" s="42">
        <f t="shared" si="0"/>
        <v>0</v>
      </c>
      <c r="G15" s="49">
        <v>0</v>
      </c>
      <c r="H15" s="50">
        <v>0</v>
      </c>
      <c r="I15" s="42">
        <f t="shared" si="2"/>
        <v>0</v>
      </c>
      <c r="J15" s="45">
        <f t="shared" si="1"/>
        <v>0</v>
      </c>
    </row>
    <row r="16" spans="1:10" s="18" customFormat="1">
      <c r="A16" s="18" t="s">
        <v>57</v>
      </c>
      <c r="B16" s="19"/>
      <c r="D16" s="41"/>
      <c r="E16" s="20">
        <f>SUM(E9:E15)</f>
        <v>0</v>
      </c>
      <c r="F16" s="43">
        <f>SUM(F9:F15)</f>
        <v>0</v>
      </c>
      <c r="G16" s="41"/>
      <c r="H16" s="20">
        <f>SUM(H9:H15)</f>
        <v>0</v>
      </c>
      <c r="I16" s="44">
        <f>SUM(I9:I15)</f>
        <v>0</v>
      </c>
      <c r="J16" s="46">
        <f>SUM(J9:J15)</f>
        <v>0</v>
      </c>
    </row>
    <row r="17" spans="1:11" s="21" customFormat="1">
      <c r="B17" s="22"/>
      <c r="C17" s="23"/>
      <c r="D17" s="23"/>
      <c r="E17" s="23"/>
      <c r="F17" s="23"/>
      <c r="G17" s="24"/>
      <c r="H17" s="25"/>
      <c r="I17" s="25"/>
      <c r="J17" s="25"/>
    </row>
    <row r="18" spans="1:11">
      <c r="A18" s="9" t="s">
        <v>58</v>
      </c>
      <c r="B18" s="10"/>
      <c r="C18" s="1"/>
      <c r="D18" s="1"/>
      <c r="E18" s="1"/>
      <c r="F18" s="1"/>
      <c r="G18" s="1"/>
      <c r="H18" s="1"/>
      <c r="I18" s="1"/>
      <c r="J18" s="26" t="s">
        <v>13</v>
      </c>
    </row>
    <row r="19" spans="1:11">
      <c r="A19" s="27" t="s">
        <v>59</v>
      </c>
      <c r="B19" s="27"/>
      <c r="C19" s="16"/>
      <c r="D19" s="16"/>
      <c r="E19" s="16"/>
      <c r="F19" s="16"/>
      <c r="G19" s="16"/>
      <c r="H19" s="16"/>
      <c r="I19" s="16"/>
      <c r="J19" s="16">
        <v>2219</v>
      </c>
    </row>
    <row r="20" spans="1:11" s="21" customFormat="1">
      <c r="A20" s="28" t="s">
        <v>19</v>
      </c>
      <c r="B20" s="143"/>
      <c r="C20" s="28"/>
      <c r="D20" s="28"/>
      <c r="E20" s="28"/>
      <c r="F20" s="28"/>
      <c r="G20" s="28"/>
      <c r="H20" s="28"/>
      <c r="I20" s="28"/>
      <c r="J20" s="29">
        <f>SUM(J19:J19)</f>
        <v>2219</v>
      </c>
    </row>
    <row r="21" spans="1:11">
      <c r="G21" s="16"/>
      <c r="H21" s="16"/>
      <c r="I21" s="16"/>
      <c r="J21" s="16"/>
    </row>
    <row r="22" spans="1:11">
      <c r="A22" s="9" t="s">
        <v>20</v>
      </c>
      <c r="B22" s="10"/>
      <c r="C22" s="1"/>
      <c r="D22" s="1"/>
      <c r="E22" s="1"/>
      <c r="F22" s="1"/>
      <c r="G22" s="1"/>
      <c r="H22" s="1"/>
      <c r="I22" s="1"/>
      <c r="J22" s="26" t="s">
        <v>13</v>
      </c>
    </row>
    <row r="23" spans="1:11">
      <c r="A23" s="27" t="s">
        <v>60</v>
      </c>
      <c r="B23" s="27"/>
      <c r="C23" s="27"/>
      <c r="D23" s="27"/>
      <c r="E23" s="27"/>
      <c r="F23" s="27"/>
      <c r="G23" s="27"/>
      <c r="H23" s="27"/>
      <c r="I23" s="27"/>
      <c r="J23" s="16">
        <v>0</v>
      </c>
    </row>
    <row r="24" spans="1:11">
      <c r="A24" s="27" t="s">
        <v>61</v>
      </c>
      <c r="B24" s="27" t="s">
        <v>23</v>
      </c>
      <c r="C24" s="27"/>
      <c r="D24" s="27"/>
      <c r="E24" s="27"/>
      <c r="F24" s="27"/>
      <c r="G24" s="27"/>
      <c r="H24" s="27"/>
      <c r="I24" s="27"/>
      <c r="J24" s="16">
        <v>0</v>
      </c>
    </row>
    <row r="25" spans="1:11">
      <c r="A25" s="27" t="s">
        <v>62</v>
      </c>
      <c r="B25" s="27"/>
      <c r="C25" s="27"/>
      <c r="D25" s="27"/>
      <c r="E25" s="27"/>
      <c r="F25" s="27"/>
      <c r="G25" s="27"/>
      <c r="H25" s="27"/>
      <c r="I25" s="27"/>
      <c r="J25" s="16">
        <v>0</v>
      </c>
    </row>
    <row r="26" spans="1:11">
      <c r="A26" s="27" t="s">
        <v>63</v>
      </c>
      <c r="B26" s="27"/>
      <c r="C26" s="27"/>
      <c r="D26" s="27"/>
      <c r="E26" s="27"/>
      <c r="F26" s="27"/>
      <c r="G26" s="27"/>
      <c r="H26" s="27"/>
      <c r="I26" s="27"/>
      <c r="J26" s="16">
        <v>0</v>
      </c>
    </row>
    <row r="27" spans="1:11">
      <c r="A27" s="229" t="s">
        <v>27</v>
      </c>
      <c r="B27" s="229"/>
      <c r="C27" s="16"/>
      <c r="D27" s="16"/>
      <c r="E27" s="16"/>
      <c r="F27" s="16"/>
      <c r="G27" s="16"/>
      <c r="H27" s="16"/>
      <c r="I27" s="16"/>
      <c r="J27" s="29">
        <f>SUM(J23:J26)</f>
        <v>0</v>
      </c>
    </row>
    <row r="28" spans="1:11" s="21" customFormat="1">
      <c r="A28" s="28"/>
      <c r="B28" s="143"/>
      <c r="C28" s="28"/>
      <c r="D28" s="28"/>
      <c r="E28" s="28"/>
      <c r="F28" s="28"/>
      <c r="G28" s="28"/>
      <c r="H28" s="28"/>
      <c r="I28" s="28"/>
      <c r="J28" s="28"/>
    </row>
    <row r="29" spans="1:11">
      <c r="A29" s="30"/>
      <c r="B29" s="21"/>
      <c r="C29" s="21"/>
      <c r="D29" s="21"/>
      <c r="E29" s="21"/>
      <c r="F29" s="21"/>
      <c r="G29" s="230" t="s">
        <v>64</v>
      </c>
      <c r="H29" s="231"/>
      <c r="I29" s="144"/>
      <c r="J29" s="31">
        <f>J27+J20+J16</f>
        <v>2219</v>
      </c>
      <c r="K29" s="21"/>
    </row>
    <row r="30" spans="1:11">
      <c r="A30" s="21"/>
      <c r="B30" s="32" t="s">
        <v>65</v>
      </c>
      <c r="C30" s="38">
        <v>0</v>
      </c>
      <c r="D30" s="33"/>
      <c r="E30" s="33"/>
      <c r="F30" s="33"/>
      <c r="G30" s="232" t="s">
        <v>66</v>
      </c>
      <c r="H30" s="233"/>
      <c r="I30" s="145"/>
      <c r="J30" s="34">
        <f>(C30*J16)+(C30*J27)</f>
        <v>0</v>
      </c>
      <c r="K30" s="21"/>
    </row>
    <row r="31" spans="1:11">
      <c r="A31" s="30"/>
      <c r="B31" s="21"/>
      <c r="C31" s="21"/>
      <c r="D31" s="21"/>
      <c r="E31" s="21"/>
      <c r="F31" s="21"/>
      <c r="G31" s="234" t="s">
        <v>30</v>
      </c>
      <c r="H31" s="235"/>
      <c r="I31" s="146"/>
      <c r="J31" s="35">
        <f>SUM(J29:J30)</f>
        <v>2219</v>
      </c>
      <c r="K31" s="21" t="s">
        <v>23</v>
      </c>
    </row>
    <row r="32" spans="1:11">
      <c r="A32" s="30"/>
      <c r="B32" s="30"/>
      <c r="C32" s="30"/>
      <c r="D32" s="30"/>
      <c r="E32" s="30"/>
      <c r="F32" s="30"/>
      <c r="G32" s="30"/>
      <c r="H32" s="36"/>
      <c r="I32" s="36"/>
      <c r="J32" s="37"/>
      <c r="K32" s="21"/>
    </row>
  </sheetData>
  <mergeCells count="14">
    <mergeCell ref="A27:B27"/>
    <mergeCell ref="G29:H29"/>
    <mergeCell ref="G30:H30"/>
    <mergeCell ref="G31:H31"/>
    <mergeCell ref="A1:J1"/>
    <mergeCell ref="A2:J2"/>
    <mergeCell ref="A3:J3"/>
    <mergeCell ref="D6:D7"/>
    <mergeCell ref="E6:E7"/>
    <mergeCell ref="F6:F7"/>
    <mergeCell ref="G6:G7"/>
    <mergeCell ref="H6:H7"/>
    <mergeCell ref="I6:I7"/>
    <mergeCell ref="J6:J7"/>
  </mergeCells>
  <pageMargins left="0.7" right="0.7" top="0.75" bottom="0.75" header="0.3" footer="0.3"/>
  <pageSetup scale="72" fitToHeight="0" orientation="landscape" r:id="rId1"/>
  <headerFooter scaleWithDoc="0" alignWithMargins="0">
    <oddFooter>Page &amp;P of &amp;N</oddFooter>
  </headerFooter>
  <colBreaks count="3" manualBreakCount="3">
    <brk id="10" max="1048575" man="1"/>
    <brk id="18" max="1048575" man="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6"/>
  <sheetViews>
    <sheetView zoomScaleNormal="100" workbookViewId="0">
      <selection activeCell="G28" sqref="G28"/>
    </sheetView>
  </sheetViews>
  <sheetFormatPr defaultRowHeight="13.2"/>
  <cols>
    <col min="1" max="1" width="33.33203125" bestFit="1" customWidth="1"/>
    <col min="2" max="2" width="9" customWidth="1"/>
    <col min="3" max="4" width="12.6640625" customWidth="1"/>
  </cols>
  <sheetData>
    <row r="1" spans="1:4" ht="14.4" thickBot="1">
      <c r="A1" s="242" t="s">
        <v>71</v>
      </c>
      <c r="B1" s="243"/>
      <c r="C1" s="243"/>
      <c r="D1" s="243"/>
    </row>
    <row r="2" spans="1:4" ht="14.4" thickBot="1">
      <c r="A2" s="242" t="s">
        <v>9</v>
      </c>
      <c r="B2" s="243"/>
      <c r="C2" s="243"/>
      <c r="D2" s="243"/>
    </row>
    <row r="3" spans="1:4" ht="13.8">
      <c r="A3" s="244" t="s">
        <v>72</v>
      </c>
      <c r="B3" s="245"/>
      <c r="C3" s="245"/>
      <c r="D3" s="245"/>
    </row>
    <row r="4" spans="1:4" ht="13.8" thickBot="1">
      <c r="A4" s="66"/>
      <c r="B4" s="67"/>
      <c r="C4" s="67"/>
      <c r="D4" s="67"/>
    </row>
    <row r="5" spans="1:4" ht="32.25" customHeight="1" thickBot="1">
      <c r="A5" s="68" t="s">
        <v>73</v>
      </c>
      <c r="B5" s="68" t="s">
        <v>74</v>
      </c>
      <c r="C5" s="68" t="s">
        <v>75</v>
      </c>
      <c r="D5" s="68" t="s">
        <v>76</v>
      </c>
    </row>
    <row r="6" spans="1:4">
      <c r="A6" s="69" t="s">
        <v>21</v>
      </c>
      <c r="B6" s="70"/>
      <c r="C6" s="70"/>
      <c r="D6" s="61">
        <f>B6*C6</f>
        <v>0</v>
      </c>
    </row>
    <row r="7" spans="1:4">
      <c r="A7" s="70"/>
      <c r="B7" s="70"/>
      <c r="C7" s="70"/>
      <c r="D7" s="61">
        <f>B7*C7</f>
        <v>0</v>
      </c>
    </row>
    <row r="8" spans="1:4">
      <c r="A8" s="70"/>
      <c r="B8" s="70"/>
      <c r="C8" s="70"/>
      <c r="D8" s="61">
        <f>B8*C8</f>
        <v>0</v>
      </c>
    </row>
    <row r="9" spans="1:4">
      <c r="A9" s="70"/>
      <c r="B9" s="70"/>
      <c r="C9" s="70"/>
      <c r="D9" s="72">
        <f>B9*C9</f>
        <v>0</v>
      </c>
    </row>
    <row r="10" spans="1:4">
      <c r="A10" s="73" t="s">
        <v>77</v>
      </c>
      <c r="B10" s="69"/>
      <c r="C10" s="69"/>
      <c r="D10" s="74">
        <f>SUM(D6:D9)</f>
        <v>0</v>
      </c>
    </row>
    <row r="11" spans="1:4">
      <c r="A11" s="70"/>
      <c r="B11" s="70"/>
      <c r="C11" s="70"/>
      <c r="D11" s="61"/>
    </row>
    <row r="12" spans="1:4">
      <c r="A12" s="69" t="s">
        <v>22</v>
      </c>
      <c r="B12" s="70"/>
      <c r="C12" s="70"/>
      <c r="D12" s="61">
        <f>B12*C12</f>
        <v>0</v>
      </c>
    </row>
    <row r="13" spans="1:4">
      <c r="A13" s="70"/>
      <c r="B13" s="70"/>
      <c r="C13" s="70"/>
      <c r="D13" s="61">
        <f>B13*C13</f>
        <v>0</v>
      </c>
    </row>
    <row r="14" spans="1:4">
      <c r="A14" s="70"/>
      <c r="B14" s="70"/>
      <c r="C14" s="70"/>
      <c r="D14" s="72">
        <f>B14*C14</f>
        <v>0</v>
      </c>
    </row>
    <row r="15" spans="1:4">
      <c r="A15" s="73" t="s">
        <v>77</v>
      </c>
      <c r="B15" s="70"/>
      <c r="C15" s="70"/>
      <c r="D15" s="61">
        <f>SUM(D12:D14)</f>
        <v>0</v>
      </c>
    </row>
    <row r="16" spans="1:4">
      <c r="A16" s="70"/>
      <c r="B16" s="70"/>
      <c r="C16" s="70"/>
      <c r="D16" s="71"/>
    </row>
    <row r="17" spans="1:4">
      <c r="A17" s="69" t="s">
        <v>24</v>
      </c>
      <c r="B17" s="70"/>
      <c r="C17" s="70"/>
      <c r="D17" s="61">
        <f>B17*C17</f>
        <v>0</v>
      </c>
    </row>
    <row r="18" spans="1:4">
      <c r="A18" s="70"/>
      <c r="B18" s="70"/>
      <c r="C18" s="70"/>
      <c r="D18" s="61">
        <f>B18*C18</f>
        <v>0</v>
      </c>
    </row>
    <row r="19" spans="1:4">
      <c r="A19" s="70"/>
      <c r="B19" s="70"/>
      <c r="C19" s="70"/>
      <c r="D19" s="72">
        <f>B19*C19</f>
        <v>0</v>
      </c>
    </row>
    <row r="20" spans="1:4">
      <c r="A20" s="73" t="s">
        <v>77</v>
      </c>
      <c r="B20" s="70"/>
      <c r="C20" s="70"/>
      <c r="D20" s="61">
        <f>SUM(D17:D19)</f>
        <v>0</v>
      </c>
    </row>
    <row r="21" spans="1:4">
      <c r="A21" s="70"/>
      <c r="B21" s="70"/>
      <c r="C21" s="70"/>
      <c r="D21" s="61"/>
    </row>
    <row r="22" spans="1:4">
      <c r="A22" s="70"/>
      <c r="B22" s="70"/>
      <c r="C22" s="70"/>
      <c r="D22" s="61"/>
    </row>
    <row r="23" spans="1:4">
      <c r="A23" s="69" t="s">
        <v>25</v>
      </c>
      <c r="B23" s="70"/>
      <c r="C23" s="70"/>
      <c r="D23" s="61">
        <f t="shared" ref="D23:D24" si="0">B23*C23</f>
        <v>0</v>
      </c>
    </row>
    <row r="24" spans="1:4">
      <c r="A24" s="70"/>
      <c r="B24" s="70"/>
      <c r="C24" s="70"/>
      <c r="D24" s="72">
        <f t="shared" si="0"/>
        <v>0</v>
      </c>
    </row>
    <row r="25" spans="1:4">
      <c r="A25" s="73" t="s">
        <v>77</v>
      </c>
      <c r="B25" s="70"/>
      <c r="C25" s="70"/>
      <c r="D25" s="61">
        <f>SUM(D23:D24)</f>
        <v>0</v>
      </c>
    </row>
    <row r="26" spans="1:4">
      <c r="A26" s="70"/>
      <c r="B26" s="70"/>
      <c r="C26" s="70"/>
      <c r="D26" s="61"/>
    </row>
    <row r="27" spans="1:4">
      <c r="A27" s="69" t="s">
        <v>78</v>
      </c>
      <c r="B27" s="70"/>
      <c r="C27" s="70"/>
      <c r="D27" s="61">
        <f t="shared" ref="D27:D28" si="1">B27*C27</f>
        <v>0</v>
      </c>
    </row>
    <row r="28" spans="1:4">
      <c r="A28" s="70"/>
      <c r="B28" s="70"/>
      <c r="C28" s="70"/>
      <c r="D28" s="72">
        <f t="shared" si="1"/>
        <v>0</v>
      </c>
    </row>
    <row r="29" spans="1:4">
      <c r="A29" s="70"/>
      <c r="B29" s="70"/>
      <c r="C29" s="70"/>
      <c r="D29" s="61">
        <f>SUM(D27:D28)</f>
        <v>0</v>
      </c>
    </row>
    <row r="30" spans="1:4">
      <c r="A30" s="70"/>
      <c r="B30" s="70"/>
      <c r="C30" s="70"/>
      <c r="D30" s="61"/>
    </row>
    <row r="31" spans="1:4">
      <c r="A31" s="70"/>
      <c r="B31" s="70"/>
      <c r="C31" s="70"/>
      <c r="D31" s="61"/>
    </row>
    <row r="32" spans="1:4">
      <c r="A32" s="63"/>
      <c r="B32" s="63"/>
      <c r="C32" s="138" t="s">
        <v>79</v>
      </c>
      <c r="D32" s="75">
        <f>D10+D15+D20+D25+D29</f>
        <v>0</v>
      </c>
    </row>
    <row r="33" spans="1:4">
      <c r="C33" s="137"/>
    </row>
    <row r="34" spans="1:4">
      <c r="A34" s="131" t="s">
        <v>80</v>
      </c>
      <c r="C34" s="137" t="s">
        <v>81</v>
      </c>
      <c r="D34" s="131" t="s">
        <v>29</v>
      </c>
    </row>
    <row r="35" spans="1:4">
      <c r="A35" s="140" t="s">
        <v>82</v>
      </c>
      <c r="B35" s="136"/>
      <c r="C35" s="137"/>
    </row>
    <row r="36" spans="1:4">
      <c r="C36" s="137" t="s">
        <v>83</v>
      </c>
      <c r="D36" s="139" t="e">
        <f>D32+D34</f>
        <v>#VALUE!</v>
      </c>
    </row>
  </sheetData>
  <mergeCells count="3">
    <mergeCell ref="A1:D1"/>
    <mergeCell ref="A2:D2"/>
    <mergeCell ref="A3:D3"/>
  </mergeCells>
  <pageMargins left="0.7" right="0.7" top="0.75" bottom="0.75" header="0.3" footer="0.3"/>
  <pageSetup fitToHeight="0" orientation="landscape" r:id="rId1"/>
  <headerFooter>
    <oddFooter>&amp;CProprietary Information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123D22C79FEE49A2786EA343682834" ma:contentTypeVersion="8" ma:contentTypeDescription="Create a new document." ma:contentTypeScope="" ma:versionID="41e20292af57e781dd36a24eb63425c4">
  <xsd:schema xmlns:xsd="http://www.w3.org/2001/XMLSchema" xmlns:xs="http://www.w3.org/2001/XMLSchema" xmlns:p="http://schemas.microsoft.com/office/2006/metadata/properties" xmlns:ns1="http://schemas.microsoft.com/sharepoint/v3" xmlns:ns2="df7adcf3-34e1-4aec-ac98-2dc899f07429" xmlns:ns3="f56a0338-85b7-4488-895f-a334be35b43d" targetNamespace="http://schemas.microsoft.com/office/2006/metadata/properties" ma:root="true" ma:fieldsID="f47c7d7d594478456c320ab4cec5b019" ns1:_="" ns2:_="" ns3:_="">
    <xsd:import namespace="http://schemas.microsoft.com/sharepoint/v3"/>
    <xsd:import namespace="df7adcf3-34e1-4aec-ac98-2dc899f07429"/>
    <xsd:import namespace="f56a0338-85b7-4488-895f-a334be35b43d"/>
    <xsd:element name="properties">
      <xsd:complexType>
        <xsd:sequence>
          <xsd:element name="documentManagement">
            <xsd:complexType>
              <xsd:all>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7adcf3-34e1-4aec-ac98-2dc899f07429" elementFormDefault="qualified">
    <xsd:import namespace="http://schemas.microsoft.com/office/2006/documentManagement/types"/>
    <xsd:import namespace="http://schemas.microsoft.com/office/infopath/2007/PartnerControls"/>
    <xsd:element name="MediaLengthInSeconds" ma:index="8" nillable="true" ma:displayName="MediaLengthInSeconds" ma:hidden="true" ma:internalName="MediaLengthInSeconds" ma:readOnly="true">
      <xsd:simpleType>
        <xsd:restriction base="dms:Unknown"/>
      </xsd:simpleType>
    </xsd:element>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342be355-5801-4311-abb8-1c0f58000d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6a0338-85b7-4488-895f-a334be35b43d"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0397f969-6d0b-4f8a-9eb2-554b3766c8ba}" ma:internalName="TaxCatchAll" ma:showField="CatchAllData" ma:web="f56a0338-85b7-4488-895f-a334be35b4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7adcf3-34e1-4aec-ac98-2dc899f07429">
      <Terms xmlns="http://schemas.microsoft.com/office/infopath/2007/PartnerControls"/>
    </lcf76f155ced4ddcb4097134ff3c332f>
    <TaxCatchAll xmlns="f56a0338-85b7-4488-895f-a334be35b43d"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9D488A6-D01F-48EC-888F-CA6E06EEA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7adcf3-34e1-4aec-ac98-2dc899f07429"/>
    <ds:schemaRef ds:uri="f56a0338-85b7-4488-895f-a334be35b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8A060C-4950-4243-8068-5D2DAB73522E}">
  <ds:schemaRefs>
    <ds:schemaRef ds:uri="http://schemas.microsoft.com/sharepoint/v3/contenttype/forms"/>
  </ds:schemaRefs>
</ds:datastoreItem>
</file>

<file path=customXml/itemProps3.xml><?xml version="1.0" encoding="utf-8"?>
<ds:datastoreItem xmlns:ds="http://schemas.openxmlformats.org/officeDocument/2006/customXml" ds:itemID="{9ED2AE11-4588-409F-98AE-5A16C9040790}">
  <ds:schemaRefs>
    <ds:schemaRef ds:uri="http://purl.org/dc/dcmitype/"/>
    <ds:schemaRef ds:uri="f56a0338-85b7-4488-895f-a334be35b43d"/>
    <ds:schemaRef ds:uri="http://purl.org/dc/terms/"/>
    <ds:schemaRef ds:uri="http://purl.org/dc/elements/1.1/"/>
    <ds:schemaRef ds:uri="http://www.w3.org/XML/1998/namespace"/>
    <ds:schemaRef ds:uri="df7adcf3-34e1-4aec-ac98-2dc899f07429"/>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docMetadata/LabelInfo.xml><?xml version="1.0" encoding="utf-8"?>
<clbl:labelList xmlns:clbl="http://schemas.microsoft.com/office/2020/mipLabelMetadata">
  <clbl:label id="{5ead055a-c013-429e-9126-99026f9056d9}" enabled="0" method="" siteId="{5ead055a-c013-429e-9126-99026f9056d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Definitions</vt:lpstr>
      <vt:lpstr>Total Summary </vt:lpstr>
      <vt:lpstr>Direct Labor</vt:lpstr>
      <vt:lpstr>4.5 T</vt:lpstr>
      <vt:lpstr>1.1</vt:lpstr>
      <vt:lpstr>4.6.1</vt:lpstr>
      <vt:lpstr>4.6.2</vt:lpstr>
      <vt:lpstr>4.6.3</vt:lpstr>
      <vt:lpstr>ODCs</vt:lpstr>
      <vt:lpstr>Travel</vt:lpstr>
      <vt:lpstr>Subcontractor 1</vt:lpstr>
      <vt:lpstr>Subcontractor 2</vt:lpstr>
      <vt:lpstr>Cost Share (Optional)</vt:lpstr>
      <vt:lpstr>'1.1'!Print_Area</vt:lpstr>
      <vt:lpstr>'4.5 T'!Print_Area</vt:lpstr>
      <vt:lpstr>'4.6.1'!Print_Area</vt:lpstr>
      <vt:lpstr>'4.6.2'!Print_Area</vt:lpstr>
      <vt:lpstr>'4.6.3'!Print_Area</vt:lpstr>
      <vt:lpstr>Definitions!Print_Area</vt:lpstr>
      <vt:lpstr>ODCs!Print_Area</vt:lpstr>
      <vt:lpstr>'Total Summary '!Print_Area</vt:lpstr>
      <vt:lpstr>Travel!Print_Area</vt:lpstr>
    </vt:vector>
  </TitlesOfParts>
  <Manager/>
  <Company>WSRI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Miller</dc:creator>
  <cp:keywords/>
  <dc:description/>
  <cp:lastModifiedBy>Mescher, Becky A.</cp:lastModifiedBy>
  <cp:revision/>
  <dcterms:created xsi:type="dcterms:W3CDTF">2004-02-23T14:39:02Z</dcterms:created>
  <dcterms:modified xsi:type="dcterms:W3CDTF">2025-02-04T19:09:20Z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0x010100F8123D22C79FEE49A2786EA343682834</vt:lpwstr>
  </property>
  <property fmtid="{D5CDD505-2E9C-101B-9397-08002B2CF9AE}" pid="3" name="Order">
    <vt:r8>304400</vt:r8>
  </property>
  <property fmtid="{D5CDD505-2E9C-101B-9397-08002B2CF9AE}" pid="4" name="TriggerFlowInfo">
    <vt:lpwstr/>
  </property>
  <property fmtid="{D5CDD505-2E9C-101B-9397-08002B2CF9AE}" pid="5" name="MediaServiceImageTags">
    <vt:lpwstr/>
  </property>
</Properties>
</file>